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sults" sheetId="2" state="visible" r:id="rId2"/>
    <sheet xmlns:r="http://schemas.openxmlformats.org/officeDocument/2006/relationships" name="Register" sheetId="3" state="visible" r:id="rId3"/>
    <sheet xmlns:r="http://schemas.openxmlformats.org/officeDocument/2006/relationships" name="Heat map" sheetId="4" state="visible" r:id="rId4"/>
    <sheet xmlns:r="http://schemas.openxmlformats.org/officeDocument/2006/relationships" name="Simulation" sheetId="5" state="visible" r:id="rId5"/>
    <sheet xmlns:r="http://schemas.openxmlformats.org/officeDocument/2006/relationships" name="Scal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dd mmm yyyy"/>
  </numFmts>
  <fonts count="8">
    <font>
      <name val="Calibri"/>
      <family val="2"/>
      <color theme="1"/>
      <sz val="11"/>
      <scheme val="minor"/>
    </font>
    <font>
      <b val="1"/>
      <color rgb="000B3C49"/>
      <sz val="16"/>
    </font>
    <font>
      <b val="1"/>
    </font>
    <font>
      <name val="Calibri"/>
      <family val="2"/>
      <color theme="10"/>
      <sz val="12"/>
      <scheme val="minor"/>
    </font>
    <font>
      <b val="1"/>
      <color rgb="000B3C49"/>
      <sz val="13"/>
    </font>
    <font>
      <b val="1"/>
      <color rgb="00FFFFFF"/>
    </font>
    <font>
      <b val="1"/>
      <color rgb="000B3C49"/>
      <sz val="14"/>
    </font>
    <font>
      <b val="1"/>
      <sz val="13"/>
    </font>
  </fonts>
  <fills count="8">
    <fill>
      <patternFill/>
    </fill>
    <fill>
      <patternFill patternType="gray125"/>
    </fill>
    <fill>
      <patternFill patternType="solid">
        <fgColor rgb="000B3C49"/>
      </patternFill>
    </fill>
    <fill>
      <patternFill patternType="solid">
        <fgColor rgb="00FFF7D6"/>
      </patternFill>
    </fill>
    <fill>
      <patternFill patternType="solid">
        <fgColor rgb="00EAF2F4"/>
      </patternFill>
    </fill>
    <fill>
      <patternFill patternType="solid">
        <fgColor rgb="00CDE8D2"/>
      </patternFill>
    </fill>
    <fill>
      <patternFill patternType="solid">
        <fgColor rgb="00FCE3B0"/>
      </patternFill>
    </fill>
    <fill>
      <patternFill patternType="solid">
        <fgColor rgb="00F4B6B6"/>
      </patternFill>
    </fill>
  </fills>
  <borders count="2">
    <border>
      <left/>
      <right/>
      <top/>
      <bottom/>
      <diagonal/>
    </border>
    <border>
      <left style="thin">
        <color rgb="00C8D3D6"/>
      </left>
      <right style="thin">
        <color rgb="00C8D3D6"/>
      </right>
      <top style="thin">
        <color rgb="00C8D3D6"/>
      </top>
      <bottom style="thin">
        <color rgb="00C8D3D6"/>
      </bottom>
    </border>
  </borders>
  <cellStyleXfs count="2">
    <xf numFmtId="0" fontId="0" fillId="0" borderId="0"/>
    <xf numFmtId="0" fontId="3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1"/>
    <xf numFmtId="0" fontId="1" fillId="0" borderId="0" pivotButton="0" quotePrefix="0" xfId="0"/>
    <xf numFmtId="3" fontId="0" fillId="3" borderId="1" pivotButton="0" quotePrefix="0" xfId="0"/>
    <xf numFmtId="0" fontId="0" fillId="3" borderId="1" pivotButton="0" quotePrefix="0" xfId="0"/>
    <xf numFmtId="3" fontId="2" fillId="4" borderId="1" pivotButton="0" quotePrefix="0" xfId="0"/>
    <xf numFmtId="9" fontId="2" fillId="4" borderId="1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0" pivotButton="0" quotePrefix="0" xfId="0"/>
    <xf numFmtId="0" fontId="6" fillId="0" borderId="0" pivotButton="0" quotePrefix="0" xfId="0"/>
    <xf numFmtId="0" fontId="2" fillId="4" borderId="0" applyAlignment="1" pivotButton="0" quotePrefix="0" xfId="0">
      <alignment horizontal="center"/>
    </xf>
    <xf numFmtId="0" fontId="5" fillId="2" borderId="0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/>
    </xf>
    <xf numFmtId="3" fontId="0" fillId="3" borderId="1" applyAlignment="1" pivotButton="0" quotePrefix="0" xfId="0">
      <alignment vertical="top"/>
    </xf>
    <xf numFmtId="3" fontId="0" fillId="4" borderId="1" applyAlignment="1" pivotButton="0" quotePrefix="0" xfId="0">
      <alignment vertical="top"/>
    </xf>
    <xf numFmtId="0" fontId="0" fillId="4" borderId="1" applyAlignment="1" pivotButton="0" quotePrefix="0" xfId="0">
      <alignment vertical="top"/>
    </xf>
    <xf numFmtId="9" fontId="0" fillId="3" borderId="1" applyAlignment="1" pivotButton="0" quotePrefix="0" xfId="0">
      <alignment vertical="top"/>
    </xf>
    <xf numFmtId="165" fontId="0" fillId="4" borderId="1" applyAlignment="1" pivotButton="0" quotePrefix="0" xfId="0">
      <alignment vertical="top"/>
    </xf>
    <xf numFmtId="166" fontId="0" fillId="3" borderId="1" applyAlignment="1" pivotButton="0" quotePrefix="0" xfId="0">
      <alignment vertical="top"/>
    </xf>
    <xf numFmtId="2" fontId="0" fillId="4" borderId="1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7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5" fillId="2" borderId="0" applyAlignment="1" pivotButton="0" quotePrefix="0" xfId="0">
      <alignment vertical="top" wrapText="1"/>
    </xf>
    <xf numFmtId="9" fontId="0" fillId="0" borderId="0" pivotButton="0" quotePrefix="0" xfId="0"/>
    <xf numFmtId="3" fontId="0" fillId="0" borderId="0" pivotButton="0" quotePrefix="0" xfId="0"/>
    <xf numFmtId="9" fontId="0" fillId="3" borderId="0" pivotButton="0" quotePrefix="0" xfId="0"/>
    <xf numFmtId="3" fontId="0" fillId="3" borderId="0" pivotButton="0" quotePrefix="0" xfId="0"/>
  </cellXfs>
  <cellStyles count="2">
    <cellStyle name="Normal" xfId="0" builtinId="0" hidden="0"/>
    <cellStyle name="Hyperlink" xfId="1" builtinId="8" hidden="0"/>
  </cellStyles>
  <dxfs count="2">
    <dxf>
      <fill>
        <patternFill patternType="solid">
          <fgColor rgb="00F4B6B6"/>
        </patternFill>
      </fill>
    </dxf>
    <dxf>
      <fill>
        <patternFill patternType="solid">
          <fgColor rgb="00FC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loss per year: share of simulated years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'Results'!C45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'Results'!$A$46:$A$77</f>
            </numRef>
          </cat>
          <val>
            <numRef>
              <f>'Results'!$C$46:$C$77</f>
            </numRef>
          </val>
        </ser>
        <gapWidth val="2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loss from (EUR k)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Share of years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43</row>
      <rowOff>0</rowOff>
    </from>
    <ext cx="86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vosesoftware.com/Quantitative-Risk-Register/?utm_source=risk-register-template&amp;utm_medium=workbook&amp;utm_campaign=pelican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Risk register template with real numbers</t>
        </is>
      </c>
    </row>
    <row r="2">
      <c r="A2" s="2" t="inlineStr">
        <is>
          <t>Free from Vose Software. Plain Excel: no add-in and no macros.</t>
        </is>
      </c>
    </row>
    <row r="3">
      <c r="A3" s="2" t="inlineStr"/>
    </row>
    <row r="4">
      <c r="A4" s="3" t="inlineStr">
        <is>
          <t>What it does</t>
        </is>
      </c>
    </row>
    <row r="5">
      <c r="A5" s="2" t="inlineStr">
        <is>
          <t>1. Register: one row per risk, with owner, cause, consequence and controls, as in any risk register.</t>
        </is>
      </c>
    </row>
    <row r="6">
      <c r="A6" s="2" t="inlineStr">
        <is>
          <t>2. Instead of picking a score, you give each risk a chance per year and an impact range (minimum, most likely, maximum, in EUR thousands).</t>
        </is>
      </c>
    </row>
    <row r="7">
      <c r="A7" s="2" t="inlineStr">
        <is>
          <t>3. The workbook works out the expected loss of each risk, and still gives each risk its heat-map score, so the board keeps its familiar picture (sheet 'Heat map').</t>
        </is>
      </c>
    </row>
    <row r="8">
      <c r="A8" s="2" t="inlineStr">
        <is>
          <t>4. Sheet 'Simulation' plays out 2,000 possible years: in each one, every risk either happens or not, with an impact drawn from its range. That is a Monte Carlo simulation.</t>
        </is>
      </c>
    </row>
    <row r="9">
      <c r="A9" s="2" t="inlineStr">
        <is>
          <t>5. Sheet 'Results' adds the risks up: the expected total, the bad years (1 in 5, 1 in 20, 1 in 100), and the chance of losing more than your risk appetite.</t>
        </is>
      </c>
    </row>
    <row r="10">
      <c r="A10" s="2" t="inlineStr">
        <is>
          <t>6. Columns S to Y of the register test treatments: what each one costs, what it saves a year, and what it saves per euro spent. Switch 'Results' to 'After treatment' to see what the treatments do to the bad years.</t>
        </is>
      </c>
    </row>
    <row r="11">
      <c r="A11" s="2" t="inlineStr"/>
    </row>
    <row r="12">
      <c r="A12" s="3" t="inlineStr">
        <is>
          <t>How to use it</t>
        </is>
      </c>
    </row>
    <row r="13">
      <c r="A13" s="2" t="inlineStr">
        <is>
          <t>Yellow cells are inputs. Replace the ten example risks with your own (up to 25 rows); leave unused rows empty.</t>
        </is>
      </c>
    </row>
    <row r="14">
      <c r="A14" s="2" t="inlineStr">
        <is>
          <t>Press F9 to run a fresh set of 2,000 years. Results move a little each time; that is simulation noise, not an error.</t>
        </is>
      </c>
    </row>
    <row r="15">
      <c r="A15" s="2" t="inlineStr">
        <is>
          <t>Change the score bands on sheet 'Scales' if your organisation uses different ones.</t>
        </is>
      </c>
    </row>
    <row r="16">
      <c r="A16" s="2" t="inlineStr"/>
    </row>
    <row r="17">
      <c r="A17" s="3" t="inlineStr">
        <is>
          <t>About the example</t>
        </is>
      </c>
    </row>
    <row r="18">
      <c r="A18" s="2" t="inlineStr">
        <is>
          <t>The ten risks belong to a fictional manufacturer and are for illustration only. Amounts are in EUR thousands; chances are per year, and each risk can happen at most once a year.</t>
        </is>
      </c>
    </row>
    <row r="19">
      <c r="A19" s="2" t="inlineStr">
        <is>
          <t>Impacts are drawn from a PERT distribution between the minimum and maximum, peaking at the most likely value (Excel's BETA.INV).</t>
        </is>
      </c>
    </row>
    <row r="20">
      <c r="A20" s="2" t="inlineStr"/>
    </row>
    <row r="21">
      <c r="A21" s="3" t="inlineStr">
        <is>
          <t>When a spreadsheet stops being enough</t>
        </is>
      </c>
    </row>
    <row r="22">
      <c r="A22" s="2" t="inlineStr">
        <is>
          <t>A spreadsheet register works until several people need to edit it, owners need reminders, auditors need a history, or you need to add up risks across sites and impact types.</t>
        </is>
      </c>
    </row>
    <row r="23">
      <c r="A23" s="2" t="inlineStr">
        <is>
          <t>Pelican is Vose Software's risk register software: the same quantitative approach, with workflow, reminders, bowties, dashboards and reporting.</t>
        </is>
      </c>
    </row>
    <row r="24">
      <c r="A24" s="4" t="inlineStr">
        <is>
          <t>https://www.vosesoftware.com/Quantitative-Risk-Register/?utm_source=risk-register-template&amp;utm_medium=workbook&amp;utm_campaign=pelican</t>
        </is>
      </c>
    </row>
  </sheetData>
  <hyperlinks>
    <hyperlink xmlns:r="http://schemas.openxmlformats.org/officeDocument/2006/relationships" ref="A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selection activeCell="A1" sqref="A1"/>
    </sheetView>
  </sheetViews>
  <sheetFormatPr baseColWidth="8" defaultRowHeight="15"/>
  <cols>
    <col width="48" customWidth="1" min="1" max="1"/>
    <col width="36" customWidth="1" min="2" max="2"/>
    <col width="14" customWidth="1" min="3" max="3"/>
    <col width="10" customWidth="1" min="4" max="4"/>
    <col width="14" customWidth="1" min="5" max="5"/>
    <col width="12" customWidth="1" min="6" max="6"/>
    <col width="16" customWidth="1" min="7" max="7"/>
  </cols>
  <sheetData>
    <row r="1">
      <c r="A1" s="5" t="inlineStr">
        <is>
          <t>Adding up the risks</t>
        </is>
      </c>
    </row>
    <row r="2">
      <c r="A2" t="inlineStr">
        <is>
          <t>From 2,000 simulated years (sheet 'Simulation'). Amounts in EUR thousands. Press F9 to re-run.</t>
        </is>
      </c>
    </row>
    <row r="4">
      <c r="A4" t="inlineStr">
        <is>
          <t>Risk appetite: the loss in one year the organisation can absorb</t>
        </is>
      </c>
      <c r="C4" s="6" t="n">
        <v>3000</v>
      </c>
    </row>
    <row r="5">
      <c r="A5" t="inlineStr">
        <is>
          <t>Simulate</t>
        </is>
      </c>
      <c r="C5" s="7" t="inlineStr">
        <is>
          <t>Current</t>
        </is>
      </c>
    </row>
    <row r="7">
      <c r="A7" t="inlineStr">
        <is>
          <t>Expected total loss per year (the average year)</t>
        </is>
      </c>
      <c r="C7" s="8">
        <f>AVERAGE(Simulation!$AA$4:$AA$2003)</f>
        <v/>
      </c>
    </row>
    <row r="8">
      <c r="A8" t="inlineStr">
        <is>
          <t>Half of all years lose less than (median)</t>
        </is>
      </c>
      <c r="C8" s="8">
        <f>MEDIAN(Simulation!$AA$4:$AA$2003)</f>
        <v/>
      </c>
    </row>
    <row r="9">
      <c r="A9" t="inlineStr">
        <is>
          <t>1 year in 5 loses more than (P80)</t>
        </is>
      </c>
      <c r="C9" s="8">
        <f>PERCENTILE(Simulation!$AA$4:$AA$2003,0.8)</f>
        <v/>
      </c>
    </row>
    <row r="10">
      <c r="A10" t="inlineStr">
        <is>
          <t>1 year in 10 loses more than (P90)</t>
        </is>
      </c>
      <c r="C10" s="8">
        <f>PERCENTILE(Simulation!$AA$4:$AA$2003,0.9)</f>
        <v/>
      </c>
    </row>
    <row r="11">
      <c r="A11" t="inlineStr">
        <is>
          <t>1 year in 20 loses more than (P95)</t>
        </is>
      </c>
      <c r="C11" s="8">
        <f>PERCENTILE(Simulation!$AA$4:$AA$2003,0.95)</f>
        <v/>
      </c>
    </row>
    <row r="12">
      <c r="A12" t="inlineStr">
        <is>
          <t>1 year in 100 loses more than (P99)</t>
        </is>
      </c>
      <c r="C12" s="8">
        <f>PERCENTILE(Simulation!$AA$4:$AA$2003,0.99)</f>
        <v/>
      </c>
    </row>
    <row r="13">
      <c r="A13" t="inlineStr">
        <is>
          <t>Chance of losing more than the risk appetite</t>
        </is>
      </c>
      <c r="C13" s="9">
        <f>COUNTIF(Simulation!$AA$4:$AA$2003,"&gt;"&amp;C4)/2000</f>
        <v/>
      </c>
    </row>
    <row r="14">
      <c r="A14" t="inlineStr">
        <is>
          <t>Chance of a year with no loss at all</t>
        </is>
      </c>
      <c r="C14" s="9">
        <f>COUNTIF(Simulation!$AA$4:$AA$2003,0)/2000</f>
        <v/>
      </c>
    </row>
    <row r="16">
      <c r="A16" s="10" t="inlineStr">
        <is>
          <t>Which risks drive the total?</t>
        </is>
      </c>
    </row>
    <row r="17" ht="32" customHeight="1">
      <c r="A17" s="11" t="inlineStr">
        <is>
          <t>ID</t>
        </is>
      </c>
      <c r="B17" s="11" t="inlineStr">
        <is>
          <t>Risk</t>
        </is>
      </c>
      <c r="C17" s="11" t="inlineStr">
        <is>
          <t>Heat-map score</t>
        </is>
      </c>
      <c r="D17" s="11" t="inlineStr">
        <is>
          <t>Rank by score</t>
        </is>
      </c>
      <c r="E17" s="11" t="inlineStr">
        <is>
          <t>Expected loss per year</t>
        </is>
      </c>
      <c r="F17" s="11" t="inlineStr">
        <is>
          <t>Rank by expected loss</t>
        </is>
      </c>
      <c r="G17" s="11" t="inlineStr">
        <is>
          <t>Average loss in the worst 1 year in 20</t>
        </is>
      </c>
    </row>
    <row r="18">
      <c r="A18" s="12">
        <f>IF(Register!A5="","",Register!A5)</f>
        <v/>
      </c>
      <c r="B18" s="12">
        <f>IF(Register!B5="","",Register!B5)</f>
        <v/>
      </c>
      <c r="C18" s="12">
        <f>Register!P5</f>
        <v/>
      </c>
      <c r="D18" s="12">
        <f>Register!Q5</f>
        <v/>
      </c>
      <c r="E18" s="13">
        <f>Register!M5</f>
        <v/>
      </c>
      <c r="F18" s="12">
        <f>Register!R5</f>
        <v/>
      </c>
      <c r="G18" s="13">
        <f>IF(ISNUMBER(Register!L5),AVERAGEIFS(Simulation!$B$4:$B$2003,Simulation!$AA$4:$AA$2003,"&gt;="&amp;$C$11),"")</f>
        <v/>
      </c>
    </row>
    <row r="19">
      <c r="A19" s="12">
        <f>IF(Register!A6="","",Register!A6)</f>
        <v/>
      </c>
      <c r="B19" s="12">
        <f>IF(Register!B6="","",Register!B6)</f>
        <v/>
      </c>
      <c r="C19" s="12">
        <f>Register!P6</f>
        <v/>
      </c>
      <c r="D19" s="12">
        <f>Register!Q6</f>
        <v/>
      </c>
      <c r="E19" s="13">
        <f>Register!M6</f>
        <v/>
      </c>
      <c r="F19" s="12">
        <f>Register!R6</f>
        <v/>
      </c>
      <c r="G19" s="13">
        <f>IF(ISNUMBER(Register!L6),AVERAGEIFS(Simulation!$C$4:$C$2003,Simulation!$AA$4:$AA$2003,"&gt;="&amp;$C$11),"")</f>
        <v/>
      </c>
    </row>
    <row r="20">
      <c r="A20" s="12">
        <f>IF(Register!A7="","",Register!A7)</f>
        <v/>
      </c>
      <c r="B20" s="12">
        <f>IF(Register!B7="","",Register!B7)</f>
        <v/>
      </c>
      <c r="C20" s="12">
        <f>Register!P7</f>
        <v/>
      </c>
      <c r="D20" s="12">
        <f>Register!Q7</f>
        <v/>
      </c>
      <c r="E20" s="13">
        <f>Register!M7</f>
        <v/>
      </c>
      <c r="F20" s="12">
        <f>Register!R7</f>
        <v/>
      </c>
      <c r="G20" s="13">
        <f>IF(ISNUMBER(Register!L7),AVERAGEIFS(Simulation!$D$4:$D$2003,Simulation!$AA$4:$AA$2003,"&gt;="&amp;$C$11),"")</f>
        <v/>
      </c>
    </row>
    <row r="21">
      <c r="A21" s="12">
        <f>IF(Register!A8="","",Register!A8)</f>
        <v/>
      </c>
      <c r="B21" s="12">
        <f>IF(Register!B8="","",Register!B8)</f>
        <v/>
      </c>
      <c r="C21" s="12">
        <f>Register!P8</f>
        <v/>
      </c>
      <c r="D21" s="12">
        <f>Register!Q8</f>
        <v/>
      </c>
      <c r="E21" s="13">
        <f>Register!M8</f>
        <v/>
      </c>
      <c r="F21" s="12">
        <f>Register!R8</f>
        <v/>
      </c>
      <c r="G21" s="13">
        <f>IF(ISNUMBER(Register!L8),AVERAGEIFS(Simulation!$E$4:$E$2003,Simulation!$AA$4:$AA$2003,"&gt;="&amp;$C$11),"")</f>
        <v/>
      </c>
    </row>
    <row r="22">
      <c r="A22" s="12">
        <f>IF(Register!A9="","",Register!A9)</f>
        <v/>
      </c>
      <c r="B22" s="12">
        <f>IF(Register!B9="","",Register!B9)</f>
        <v/>
      </c>
      <c r="C22" s="12">
        <f>Register!P9</f>
        <v/>
      </c>
      <c r="D22" s="12">
        <f>Register!Q9</f>
        <v/>
      </c>
      <c r="E22" s="13">
        <f>Register!M9</f>
        <v/>
      </c>
      <c r="F22" s="12">
        <f>Register!R9</f>
        <v/>
      </c>
      <c r="G22" s="13">
        <f>IF(ISNUMBER(Register!L9),AVERAGEIFS(Simulation!$F$4:$F$2003,Simulation!$AA$4:$AA$2003,"&gt;="&amp;$C$11),"")</f>
        <v/>
      </c>
    </row>
    <row r="23">
      <c r="A23" s="12">
        <f>IF(Register!A10="","",Register!A10)</f>
        <v/>
      </c>
      <c r="B23" s="12">
        <f>IF(Register!B10="","",Register!B10)</f>
        <v/>
      </c>
      <c r="C23" s="12">
        <f>Register!P10</f>
        <v/>
      </c>
      <c r="D23" s="12">
        <f>Register!Q10</f>
        <v/>
      </c>
      <c r="E23" s="13">
        <f>Register!M10</f>
        <v/>
      </c>
      <c r="F23" s="12">
        <f>Register!R10</f>
        <v/>
      </c>
      <c r="G23" s="13">
        <f>IF(ISNUMBER(Register!L10),AVERAGEIFS(Simulation!$G$4:$G$2003,Simulation!$AA$4:$AA$2003,"&gt;="&amp;$C$11),"")</f>
        <v/>
      </c>
    </row>
    <row r="24">
      <c r="A24" s="12">
        <f>IF(Register!A11="","",Register!A11)</f>
        <v/>
      </c>
      <c r="B24" s="12">
        <f>IF(Register!B11="","",Register!B11)</f>
        <v/>
      </c>
      <c r="C24" s="12">
        <f>Register!P11</f>
        <v/>
      </c>
      <c r="D24" s="12">
        <f>Register!Q11</f>
        <v/>
      </c>
      <c r="E24" s="13">
        <f>Register!M11</f>
        <v/>
      </c>
      <c r="F24" s="12">
        <f>Register!R11</f>
        <v/>
      </c>
      <c r="G24" s="13">
        <f>IF(ISNUMBER(Register!L11),AVERAGEIFS(Simulation!$H$4:$H$2003,Simulation!$AA$4:$AA$2003,"&gt;="&amp;$C$11),"")</f>
        <v/>
      </c>
    </row>
    <row r="25">
      <c r="A25" s="12">
        <f>IF(Register!A12="","",Register!A12)</f>
        <v/>
      </c>
      <c r="B25" s="12">
        <f>IF(Register!B12="","",Register!B12)</f>
        <v/>
      </c>
      <c r="C25" s="12">
        <f>Register!P12</f>
        <v/>
      </c>
      <c r="D25" s="12">
        <f>Register!Q12</f>
        <v/>
      </c>
      <c r="E25" s="13">
        <f>Register!M12</f>
        <v/>
      </c>
      <c r="F25" s="12">
        <f>Register!R12</f>
        <v/>
      </c>
      <c r="G25" s="13">
        <f>IF(ISNUMBER(Register!L12),AVERAGEIFS(Simulation!$I$4:$I$2003,Simulation!$AA$4:$AA$2003,"&gt;="&amp;$C$11),"")</f>
        <v/>
      </c>
    </row>
    <row r="26">
      <c r="A26" s="12">
        <f>IF(Register!A13="","",Register!A13)</f>
        <v/>
      </c>
      <c r="B26" s="12">
        <f>IF(Register!B13="","",Register!B13)</f>
        <v/>
      </c>
      <c r="C26" s="12">
        <f>Register!P13</f>
        <v/>
      </c>
      <c r="D26" s="12">
        <f>Register!Q13</f>
        <v/>
      </c>
      <c r="E26" s="13">
        <f>Register!M13</f>
        <v/>
      </c>
      <c r="F26" s="12">
        <f>Register!R13</f>
        <v/>
      </c>
      <c r="G26" s="13">
        <f>IF(ISNUMBER(Register!L13),AVERAGEIFS(Simulation!$J$4:$J$2003,Simulation!$AA$4:$AA$2003,"&gt;="&amp;$C$11),"")</f>
        <v/>
      </c>
    </row>
    <row r="27">
      <c r="A27" s="12">
        <f>IF(Register!A14="","",Register!A14)</f>
        <v/>
      </c>
      <c r="B27" s="12">
        <f>IF(Register!B14="","",Register!B14)</f>
        <v/>
      </c>
      <c r="C27" s="12">
        <f>Register!P14</f>
        <v/>
      </c>
      <c r="D27" s="12">
        <f>Register!Q14</f>
        <v/>
      </c>
      <c r="E27" s="13">
        <f>Register!M14</f>
        <v/>
      </c>
      <c r="F27" s="12">
        <f>Register!R14</f>
        <v/>
      </c>
      <c r="G27" s="13">
        <f>IF(ISNUMBER(Register!L14),AVERAGEIFS(Simulation!$K$4:$K$2003,Simulation!$AA$4:$AA$2003,"&gt;="&amp;$C$11),"")</f>
        <v/>
      </c>
    </row>
    <row r="28">
      <c r="A28" s="12">
        <f>IF(Register!A15="","",Register!A15)</f>
        <v/>
      </c>
      <c r="B28" s="12">
        <f>IF(Register!B15="","",Register!B15)</f>
        <v/>
      </c>
      <c r="C28" s="12">
        <f>Register!P15</f>
        <v/>
      </c>
      <c r="D28" s="12">
        <f>Register!Q15</f>
        <v/>
      </c>
      <c r="E28" s="13">
        <f>Register!M15</f>
        <v/>
      </c>
      <c r="F28" s="12">
        <f>Register!R15</f>
        <v/>
      </c>
      <c r="G28" s="13">
        <f>IF(ISNUMBER(Register!L15),AVERAGEIFS(Simulation!$L$4:$L$2003,Simulation!$AA$4:$AA$2003,"&gt;="&amp;$C$11),"")</f>
        <v/>
      </c>
    </row>
    <row r="29">
      <c r="A29" s="12">
        <f>IF(Register!A16="","",Register!A16)</f>
        <v/>
      </c>
      <c r="B29" s="12">
        <f>IF(Register!B16="","",Register!B16)</f>
        <v/>
      </c>
      <c r="C29" s="12">
        <f>Register!P16</f>
        <v/>
      </c>
      <c r="D29" s="12">
        <f>Register!Q16</f>
        <v/>
      </c>
      <c r="E29" s="13">
        <f>Register!M16</f>
        <v/>
      </c>
      <c r="F29" s="12">
        <f>Register!R16</f>
        <v/>
      </c>
      <c r="G29" s="13">
        <f>IF(ISNUMBER(Register!L16),AVERAGEIFS(Simulation!$M$4:$M$2003,Simulation!$AA$4:$AA$2003,"&gt;="&amp;$C$11),"")</f>
        <v/>
      </c>
    </row>
    <row r="30">
      <c r="A30" s="12">
        <f>IF(Register!A17="","",Register!A17)</f>
        <v/>
      </c>
      <c r="B30" s="12">
        <f>IF(Register!B17="","",Register!B17)</f>
        <v/>
      </c>
      <c r="C30" s="12">
        <f>Register!P17</f>
        <v/>
      </c>
      <c r="D30" s="12">
        <f>Register!Q17</f>
        <v/>
      </c>
      <c r="E30" s="13">
        <f>Register!M17</f>
        <v/>
      </c>
      <c r="F30" s="12">
        <f>Register!R17</f>
        <v/>
      </c>
      <c r="G30" s="13">
        <f>IF(ISNUMBER(Register!L17),AVERAGEIFS(Simulation!$N$4:$N$2003,Simulation!$AA$4:$AA$2003,"&gt;="&amp;$C$11),"")</f>
        <v/>
      </c>
    </row>
    <row r="31">
      <c r="A31" s="12">
        <f>IF(Register!A18="","",Register!A18)</f>
        <v/>
      </c>
      <c r="B31" s="12">
        <f>IF(Register!B18="","",Register!B18)</f>
        <v/>
      </c>
      <c r="C31" s="12">
        <f>Register!P18</f>
        <v/>
      </c>
      <c r="D31" s="12">
        <f>Register!Q18</f>
        <v/>
      </c>
      <c r="E31" s="13">
        <f>Register!M18</f>
        <v/>
      </c>
      <c r="F31" s="12">
        <f>Register!R18</f>
        <v/>
      </c>
      <c r="G31" s="13">
        <f>IF(ISNUMBER(Register!L18),AVERAGEIFS(Simulation!$O$4:$O$2003,Simulation!$AA$4:$AA$2003,"&gt;="&amp;$C$11),"")</f>
        <v/>
      </c>
    </row>
    <row r="32">
      <c r="A32" s="12">
        <f>IF(Register!A19="","",Register!A19)</f>
        <v/>
      </c>
      <c r="B32" s="12">
        <f>IF(Register!B19="","",Register!B19)</f>
        <v/>
      </c>
      <c r="C32" s="12">
        <f>Register!P19</f>
        <v/>
      </c>
      <c r="D32" s="12">
        <f>Register!Q19</f>
        <v/>
      </c>
      <c r="E32" s="13">
        <f>Register!M19</f>
        <v/>
      </c>
      <c r="F32" s="12">
        <f>Register!R19</f>
        <v/>
      </c>
      <c r="G32" s="13">
        <f>IF(ISNUMBER(Register!L19),AVERAGEIFS(Simulation!$P$4:$P$2003,Simulation!$AA$4:$AA$2003,"&gt;="&amp;$C$11),"")</f>
        <v/>
      </c>
    </row>
    <row r="33">
      <c r="A33" s="12">
        <f>IF(Register!A20="","",Register!A20)</f>
        <v/>
      </c>
      <c r="B33" s="12">
        <f>IF(Register!B20="","",Register!B20)</f>
        <v/>
      </c>
      <c r="C33" s="12">
        <f>Register!P20</f>
        <v/>
      </c>
      <c r="D33" s="12">
        <f>Register!Q20</f>
        <v/>
      </c>
      <c r="E33" s="13">
        <f>Register!M20</f>
        <v/>
      </c>
      <c r="F33" s="12">
        <f>Register!R20</f>
        <v/>
      </c>
      <c r="G33" s="13">
        <f>IF(ISNUMBER(Register!L20),AVERAGEIFS(Simulation!$Q$4:$Q$2003,Simulation!$AA$4:$AA$2003,"&gt;="&amp;$C$11),"")</f>
        <v/>
      </c>
    </row>
    <row r="34">
      <c r="A34" s="12">
        <f>IF(Register!A21="","",Register!A21)</f>
        <v/>
      </c>
      <c r="B34" s="12">
        <f>IF(Register!B21="","",Register!B21)</f>
        <v/>
      </c>
      <c r="C34" s="12">
        <f>Register!P21</f>
        <v/>
      </c>
      <c r="D34" s="12">
        <f>Register!Q21</f>
        <v/>
      </c>
      <c r="E34" s="13">
        <f>Register!M21</f>
        <v/>
      </c>
      <c r="F34" s="12">
        <f>Register!R21</f>
        <v/>
      </c>
      <c r="G34" s="13">
        <f>IF(ISNUMBER(Register!L21),AVERAGEIFS(Simulation!$R$4:$R$2003,Simulation!$AA$4:$AA$2003,"&gt;="&amp;$C$11),"")</f>
        <v/>
      </c>
    </row>
    <row r="35">
      <c r="A35" s="12">
        <f>IF(Register!A22="","",Register!A22)</f>
        <v/>
      </c>
      <c r="B35" s="12">
        <f>IF(Register!B22="","",Register!B22)</f>
        <v/>
      </c>
      <c r="C35" s="12">
        <f>Register!P22</f>
        <v/>
      </c>
      <c r="D35" s="12">
        <f>Register!Q22</f>
        <v/>
      </c>
      <c r="E35" s="13">
        <f>Register!M22</f>
        <v/>
      </c>
      <c r="F35" s="12">
        <f>Register!R22</f>
        <v/>
      </c>
      <c r="G35" s="13">
        <f>IF(ISNUMBER(Register!L22),AVERAGEIFS(Simulation!$S$4:$S$2003,Simulation!$AA$4:$AA$2003,"&gt;="&amp;$C$11),"")</f>
        <v/>
      </c>
    </row>
    <row r="36">
      <c r="A36" s="12">
        <f>IF(Register!A23="","",Register!A23)</f>
        <v/>
      </c>
      <c r="B36" s="12">
        <f>IF(Register!B23="","",Register!B23)</f>
        <v/>
      </c>
      <c r="C36" s="12">
        <f>Register!P23</f>
        <v/>
      </c>
      <c r="D36" s="12">
        <f>Register!Q23</f>
        <v/>
      </c>
      <c r="E36" s="13">
        <f>Register!M23</f>
        <v/>
      </c>
      <c r="F36" s="12">
        <f>Register!R23</f>
        <v/>
      </c>
      <c r="G36" s="13">
        <f>IF(ISNUMBER(Register!L23),AVERAGEIFS(Simulation!$T$4:$T$2003,Simulation!$AA$4:$AA$2003,"&gt;="&amp;$C$11),"")</f>
        <v/>
      </c>
    </row>
    <row r="37">
      <c r="A37" s="12">
        <f>IF(Register!A24="","",Register!A24)</f>
        <v/>
      </c>
      <c r="B37" s="12">
        <f>IF(Register!B24="","",Register!B24)</f>
        <v/>
      </c>
      <c r="C37" s="12">
        <f>Register!P24</f>
        <v/>
      </c>
      <c r="D37" s="12">
        <f>Register!Q24</f>
        <v/>
      </c>
      <c r="E37" s="13">
        <f>Register!M24</f>
        <v/>
      </c>
      <c r="F37" s="12">
        <f>Register!R24</f>
        <v/>
      </c>
      <c r="G37" s="13">
        <f>IF(ISNUMBER(Register!L24),AVERAGEIFS(Simulation!$U$4:$U$2003,Simulation!$AA$4:$AA$2003,"&gt;="&amp;$C$11),"")</f>
        <v/>
      </c>
    </row>
    <row r="38">
      <c r="A38" s="12">
        <f>IF(Register!A25="","",Register!A25)</f>
        <v/>
      </c>
      <c r="B38" s="12">
        <f>IF(Register!B25="","",Register!B25)</f>
        <v/>
      </c>
      <c r="C38" s="12">
        <f>Register!P25</f>
        <v/>
      </c>
      <c r="D38" s="12">
        <f>Register!Q25</f>
        <v/>
      </c>
      <c r="E38" s="13">
        <f>Register!M25</f>
        <v/>
      </c>
      <c r="F38" s="12">
        <f>Register!R25</f>
        <v/>
      </c>
      <c r="G38" s="13">
        <f>IF(ISNUMBER(Register!L25),AVERAGEIFS(Simulation!$V$4:$V$2003,Simulation!$AA$4:$AA$2003,"&gt;="&amp;$C$11),"")</f>
        <v/>
      </c>
    </row>
    <row r="39">
      <c r="A39" s="12">
        <f>IF(Register!A26="","",Register!A26)</f>
        <v/>
      </c>
      <c r="B39" s="12">
        <f>IF(Register!B26="","",Register!B26)</f>
        <v/>
      </c>
      <c r="C39" s="12">
        <f>Register!P26</f>
        <v/>
      </c>
      <c r="D39" s="12">
        <f>Register!Q26</f>
        <v/>
      </c>
      <c r="E39" s="13">
        <f>Register!M26</f>
        <v/>
      </c>
      <c r="F39" s="12">
        <f>Register!R26</f>
        <v/>
      </c>
      <c r="G39" s="13">
        <f>IF(ISNUMBER(Register!L26),AVERAGEIFS(Simulation!$W$4:$W$2003,Simulation!$AA$4:$AA$2003,"&gt;="&amp;$C$11),"")</f>
        <v/>
      </c>
    </row>
    <row r="40">
      <c r="A40" s="12">
        <f>IF(Register!A27="","",Register!A27)</f>
        <v/>
      </c>
      <c r="B40" s="12">
        <f>IF(Register!B27="","",Register!B27)</f>
        <v/>
      </c>
      <c r="C40" s="12">
        <f>Register!P27</f>
        <v/>
      </c>
      <c r="D40" s="12">
        <f>Register!Q27</f>
        <v/>
      </c>
      <c r="E40" s="13">
        <f>Register!M27</f>
        <v/>
      </c>
      <c r="F40" s="12">
        <f>Register!R27</f>
        <v/>
      </c>
      <c r="G40" s="13">
        <f>IF(ISNUMBER(Register!L27),AVERAGEIFS(Simulation!$X$4:$X$2003,Simulation!$AA$4:$AA$2003,"&gt;="&amp;$C$11),"")</f>
        <v/>
      </c>
    </row>
    <row r="41">
      <c r="A41" s="12">
        <f>IF(Register!A28="","",Register!A28)</f>
        <v/>
      </c>
      <c r="B41" s="12">
        <f>IF(Register!B28="","",Register!B28)</f>
        <v/>
      </c>
      <c r="C41" s="12">
        <f>Register!P28</f>
        <v/>
      </c>
      <c r="D41" s="12">
        <f>Register!Q28</f>
        <v/>
      </c>
      <c r="E41" s="13">
        <f>Register!M28</f>
        <v/>
      </c>
      <c r="F41" s="12">
        <f>Register!R28</f>
        <v/>
      </c>
      <c r="G41" s="13">
        <f>IF(ISNUMBER(Register!L28),AVERAGEIFS(Simulation!$Y$4:$Y$2003,Simulation!$AA$4:$AA$2003,"&gt;="&amp;$C$11),"")</f>
        <v/>
      </c>
    </row>
    <row r="42">
      <c r="A42" s="12">
        <f>IF(Register!A29="","",Register!A29)</f>
        <v/>
      </c>
      <c r="B42" s="12">
        <f>IF(Register!B29="","",Register!B29)</f>
        <v/>
      </c>
      <c r="C42" s="12">
        <f>Register!P29</f>
        <v/>
      </c>
      <c r="D42" s="12">
        <f>Register!Q29</f>
        <v/>
      </c>
      <c r="E42" s="13">
        <f>Register!M29</f>
        <v/>
      </c>
      <c r="F42" s="12">
        <f>Register!R29</f>
        <v/>
      </c>
      <c r="G42" s="13">
        <f>IF(ISNUMBER(Register!L29),AVERAGEIFS(Simulation!$Z$4:$Z$2003,Simulation!$AA$4:$AA$2003,"&gt;="&amp;$C$11),"")</f>
        <v/>
      </c>
    </row>
    <row r="44">
      <c r="A44" s="10" t="inlineStr">
        <is>
          <t>Distribution of the total loss per year</t>
        </is>
      </c>
    </row>
    <row r="45">
      <c r="A45" t="inlineStr">
        <is>
          <t>Loss from (EUR k)</t>
        </is>
      </c>
      <c r="B45" t="inlineStr">
        <is>
          <t>to</t>
        </is>
      </c>
      <c r="C45" t="inlineStr">
        <is>
          <t>Share of years</t>
        </is>
      </c>
    </row>
    <row r="46">
      <c r="A46" t="n">
        <v>0</v>
      </c>
      <c r="B46" t="n">
        <v>1</v>
      </c>
      <c r="C46" s="14">
        <f>COUNTIFS(Simulation!$AA$4:$AA$2003,"&gt;="&amp;A46,Simulation!$AA$4:$AA$2003,"&lt;"&amp;B46)/2000</f>
        <v/>
      </c>
    </row>
    <row r="47">
      <c r="A47" t="n">
        <v>1</v>
      </c>
      <c r="B47" t="n">
        <v>500</v>
      </c>
      <c r="C47" s="14">
        <f>COUNTIFS(Simulation!$AA$4:$AA$2003,"&gt;="&amp;A47,Simulation!$AA$4:$AA$2003,"&lt;"&amp;B47)/2000</f>
        <v/>
      </c>
    </row>
    <row r="48">
      <c r="A48" t="n">
        <v>500</v>
      </c>
      <c r="B48" t="n">
        <v>1000</v>
      </c>
      <c r="C48" s="14">
        <f>COUNTIFS(Simulation!$AA$4:$AA$2003,"&gt;="&amp;A48,Simulation!$AA$4:$AA$2003,"&lt;"&amp;B48)/2000</f>
        <v/>
      </c>
    </row>
    <row r="49">
      <c r="A49" t="n">
        <v>1000</v>
      </c>
      <c r="B49" t="n">
        <v>1500</v>
      </c>
      <c r="C49" s="14">
        <f>COUNTIFS(Simulation!$AA$4:$AA$2003,"&gt;="&amp;A49,Simulation!$AA$4:$AA$2003,"&lt;"&amp;B49)/2000</f>
        <v/>
      </c>
    </row>
    <row r="50">
      <c r="A50" t="n">
        <v>1500</v>
      </c>
      <c r="B50" t="n">
        <v>2000</v>
      </c>
      <c r="C50" s="14">
        <f>COUNTIFS(Simulation!$AA$4:$AA$2003,"&gt;="&amp;A50,Simulation!$AA$4:$AA$2003,"&lt;"&amp;B50)/2000</f>
        <v/>
      </c>
    </row>
    <row r="51">
      <c r="A51" t="n">
        <v>2000</v>
      </c>
      <c r="B51" t="n">
        <v>2500</v>
      </c>
      <c r="C51" s="14">
        <f>COUNTIFS(Simulation!$AA$4:$AA$2003,"&gt;="&amp;A51,Simulation!$AA$4:$AA$2003,"&lt;"&amp;B51)/2000</f>
        <v/>
      </c>
    </row>
    <row r="52">
      <c r="A52" t="n">
        <v>2500</v>
      </c>
      <c r="B52" t="n">
        <v>3000</v>
      </c>
      <c r="C52" s="14">
        <f>COUNTIFS(Simulation!$AA$4:$AA$2003,"&gt;="&amp;A52,Simulation!$AA$4:$AA$2003,"&lt;"&amp;B52)/2000</f>
        <v/>
      </c>
    </row>
    <row r="53">
      <c r="A53" t="n">
        <v>3000</v>
      </c>
      <c r="B53" t="n">
        <v>3500</v>
      </c>
      <c r="C53" s="14">
        <f>COUNTIFS(Simulation!$AA$4:$AA$2003,"&gt;="&amp;A53,Simulation!$AA$4:$AA$2003,"&lt;"&amp;B53)/2000</f>
        <v/>
      </c>
    </row>
    <row r="54">
      <c r="A54" t="n">
        <v>3500</v>
      </c>
      <c r="B54" t="n">
        <v>4000</v>
      </c>
      <c r="C54" s="14">
        <f>COUNTIFS(Simulation!$AA$4:$AA$2003,"&gt;="&amp;A54,Simulation!$AA$4:$AA$2003,"&lt;"&amp;B54)/2000</f>
        <v/>
      </c>
    </row>
    <row r="55">
      <c r="A55" t="n">
        <v>4000</v>
      </c>
      <c r="B55" t="n">
        <v>4500</v>
      </c>
      <c r="C55" s="14">
        <f>COUNTIFS(Simulation!$AA$4:$AA$2003,"&gt;="&amp;A55,Simulation!$AA$4:$AA$2003,"&lt;"&amp;B55)/2000</f>
        <v/>
      </c>
    </row>
    <row r="56">
      <c r="A56" t="n">
        <v>4500</v>
      </c>
      <c r="B56" t="n">
        <v>5000</v>
      </c>
      <c r="C56" s="14">
        <f>COUNTIFS(Simulation!$AA$4:$AA$2003,"&gt;="&amp;A56,Simulation!$AA$4:$AA$2003,"&lt;"&amp;B56)/2000</f>
        <v/>
      </c>
    </row>
    <row r="57">
      <c r="A57" t="n">
        <v>5000</v>
      </c>
      <c r="B57" t="n">
        <v>5500</v>
      </c>
      <c r="C57" s="14">
        <f>COUNTIFS(Simulation!$AA$4:$AA$2003,"&gt;="&amp;A57,Simulation!$AA$4:$AA$2003,"&lt;"&amp;B57)/2000</f>
        <v/>
      </c>
    </row>
    <row r="58">
      <c r="A58" t="n">
        <v>5500</v>
      </c>
      <c r="B58" t="n">
        <v>6000</v>
      </c>
      <c r="C58" s="14">
        <f>COUNTIFS(Simulation!$AA$4:$AA$2003,"&gt;="&amp;A58,Simulation!$AA$4:$AA$2003,"&lt;"&amp;B58)/2000</f>
        <v/>
      </c>
    </row>
    <row r="59">
      <c r="A59" t="n">
        <v>6000</v>
      </c>
      <c r="B59" t="n">
        <v>6500</v>
      </c>
      <c r="C59" s="14">
        <f>COUNTIFS(Simulation!$AA$4:$AA$2003,"&gt;="&amp;A59,Simulation!$AA$4:$AA$2003,"&lt;"&amp;B59)/2000</f>
        <v/>
      </c>
    </row>
    <row r="60">
      <c r="A60" t="n">
        <v>6500</v>
      </c>
      <c r="B60" t="n">
        <v>7000</v>
      </c>
      <c r="C60" s="14">
        <f>COUNTIFS(Simulation!$AA$4:$AA$2003,"&gt;="&amp;A60,Simulation!$AA$4:$AA$2003,"&lt;"&amp;B60)/2000</f>
        <v/>
      </c>
    </row>
    <row r="61">
      <c r="A61" t="n">
        <v>7000</v>
      </c>
      <c r="B61" t="n">
        <v>7500</v>
      </c>
      <c r="C61" s="14">
        <f>COUNTIFS(Simulation!$AA$4:$AA$2003,"&gt;="&amp;A61,Simulation!$AA$4:$AA$2003,"&lt;"&amp;B61)/2000</f>
        <v/>
      </c>
    </row>
    <row r="62">
      <c r="A62" t="n">
        <v>7500</v>
      </c>
      <c r="B62" t="n">
        <v>8000</v>
      </c>
      <c r="C62" s="14">
        <f>COUNTIFS(Simulation!$AA$4:$AA$2003,"&gt;="&amp;A62,Simulation!$AA$4:$AA$2003,"&lt;"&amp;B62)/2000</f>
        <v/>
      </c>
    </row>
    <row r="63">
      <c r="A63" t="n">
        <v>8000</v>
      </c>
      <c r="B63" t="n">
        <v>8500</v>
      </c>
      <c r="C63" s="14">
        <f>COUNTIFS(Simulation!$AA$4:$AA$2003,"&gt;="&amp;A63,Simulation!$AA$4:$AA$2003,"&lt;"&amp;B63)/2000</f>
        <v/>
      </c>
    </row>
    <row r="64">
      <c r="A64" t="n">
        <v>8500</v>
      </c>
      <c r="B64" t="n">
        <v>9000</v>
      </c>
      <c r="C64" s="14">
        <f>COUNTIFS(Simulation!$AA$4:$AA$2003,"&gt;="&amp;A64,Simulation!$AA$4:$AA$2003,"&lt;"&amp;B64)/2000</f>
        <v/>
      </c>
    </row>
    <row r="65">
      <c r="A65" t="n">
        <v>9000</v>
      </c>
      <c r="B65" t="n">
        <v>9500</v>
      </c>
      <c r="C65" s="14">
        <f>COUNTIFS(Simulation!$AA$4:$AA$2003,"&gt;="&amp;A65,Simulation!$AA$4:$AA$2003,"&lt;"&amp;B65)/2000</f>
        <v/>
      </c>
    </row>
    <row r="66">
      <c r="A66" t="n">
        <v>9500</v>
      </c>
      <c r="B66" t="n">
        <v>10000</v>
      </c>
      <c r="C66" s="14">
        <f>COUNTIFS(Simulation!$AA$4:$AA$2003,"&gt;="&amp;A66,Simulation!$AA$4:$AA$2003,"&lt;"&amp;B66)/2000</f>
        <v/>
      </c>
    </row>
    <row r="67">
      <c r="A67" t="n">
        <v>10000</v>
      </c>
      <c r="B67" t="n">
        <v>10500</v>
      </c>
      <c r="C67" s="14">
        <f>COUNTIFS(Simulation!$AA$4:$AA$2003,"&gt;="&amp;A67,Simulation!$AA$4:$AA$2003,"&lt;"&amp;B67)/2000</f>
        <v/>
      </c>
    </row>
    <row r="68">
      <c r="A68" t="n">
        <v>10500</v>
      </c>
      <c r="B68" t="n">
        <v>11000</v>
      </c>
      <c r="C68" s="14">
        <f>COUNTIFS(Simulation!$AA$4:$AA$2003,"&gt;="&amp;A68,Simulation!$AA$4:$AA$2003,"&lt;"&amp;B68)/2000</f>
        <v/>
      </c>
    </row>
    <row r="69">
      <c r="A69" t="n">
        <v>11000</v>
      </c>
      <c r="B69" t="n">
        <v>11500</v>
      </c>
      <c r="C69" s="14">
        <f>COUNTIFS(Simulation!$AA$4:$AA$2003,"&gt;="&amp;A69,Simulation!$AA$4:$AA$2003,"&lt;"&amp;B69)/2000</f>
        <v/>
      </c>
    </row>
    <row r="70">
      <c r="A70" t="n">
        <v>11500</v>
      </c>
      <c r="B70" t="n">
        <v>12000</v>
      </c>
      <c r="C70" s="14">
        <f>COUNTIFS(Simulation!$AA$4:$AA$2003,"&gt;="&amp;A70,Simulation!$AA$4:$AA$2003,"&lt;"&amp;B70)/2000</f>
        <v/>
      </c>
    </row>
    <row r="71">
      <c r="A71" t="n">
        <v>12000</v>
      </c>
      <c r="B71" t="n">
        <v>12500</v>
      </c>
      <c r="C71" s="14">
        <f>COUNTIFS(Simulation!$AA$4:$AA$2003,"&gt;="&amp;A71,Simulation!$AA$4:$AA$2003,"&lt;"&amp;B71)/2000</f>
        <v/>
      </c>
    </row>
    <row r="72">
      <c r="A72" t="n">
        <v>12500</v>
      </c>
      <c r="B72" t="n">
        <v>13000</v>
      </c>
      <c r="C72" s="14">
        <f>COUNTIFS(Simulation!$AA$4:$AA$2003,"&gt;="&amp;A72,Simulation!$AA$4:$AA$2003,"&lt;"&amp;B72)/2000</f>
        <v/>
      </c>
    </row>
    <row r="73">
      <c r="A73" t="n">
        <v>13000</v>
      </c>
      <c r="B73" t="n">
        <v>13500</v>
      </c>
      <c r="C73" s="14">
        <f>COUNTIFS(Simulation!$AA$4:$AA$2003,"&gt;="&amp;A73,Simulation!$AA$4:$AA$2003,"&lt;"&amp;B73)/2000</f>
        <v/>
      </c>
    </row>
    <row r="74">
      <c r="A74" t="n">
        <v>13500</v>
      </c>
      <c r="B74" t="n">
        <v>14000</v>
      </c>
      <c r="C74" s="14">
        <f>COUNTIFS(Simulation!$AA$4:$AA$2003,"&gt;="&amp;A74,Simulation!$AA$4:$AA$2003,"&lt;"&amp;B74)/2000</f>
        <v/>
      </c>
    </row>
    <row r="75">
      <c r="A75" t="n">
        <v>14000</v>
      </c>
      <c r="B75" t="n">
        <v>14500</v>
      </c>
      <c r="C75" s="14">
        <f>COUNTIFS(Simulation!$AA$4:$AA$2003,"&gt;="&amp;A75,Simulation!$AA$4:$AA$2003,"&lt;"&amp;B75)/2000</f>
        <v/>
      </c>
    </row>
    <row r="76">
      <c r="A76" t="n">
        <v>14500</v>
      </c>
      <c r="B76" t="n">
        <v>15000</v>
      </c>
      <c r="C76" s="14">
        <f>COUNTIFS(Simulation!$AA$4:$AA$2003,"&gt;="&amp;A76,Simulation!$AA$4:$AA$2003,"&lt;"&amp;B76)/2000</f>
        <v/>
      </c>
    </row>
    <row r="77">
      <c r="A77" t="n">
        <v>15000</v>
      </c>
      <c r="B77" t="inlineStr">
        <is>
          <t>and above</t>
        </is>
      </c>
      <c r="C77" s="14">
        <f>COUNTIF(Simulation!$AA$4:$AA$2003,"&gt;="&amp;A77)/2000</f>
        <v/>
      </c>
    </row>
  </sheetData>
  <dataValidations count="1">
    <dataValidation sqref="C5" showDropDown="0" showInputMessage="0" showErrorMessage="0" allowBlank="0" type="list">
      <formula1>"Current,After treatment"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C2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8" customWidth="1" min="4" max="4"/>
    <col width="30" customWidth="1" min="5" max="5"/>
    <col width="30" customWidth="1" min="6" max="6"/>
    <col width="26" customWidth="1" min="7" max="7"/>
    <col width="10" customWidth="1" min="8" max="8"/>
    <col width="10" customWidth="1" min="9" max="9"/>
    <col width="11" customWidth="1" min="10" max="10"/>
    <col width="10" customWidth="1" min="11" max="11"/>
    <col width="10" customWidth="1" min="12" max="12"/>
    <col width="11" customWidth="1" min="13" max="13"/>
    <col width="10" customWidth="1" min="14" max="14"/>
    <col width="9" customWidth="1" min="15" max="15"/>
    <col width="9" customWidth="1" min="16" max="16"/>
    <col width="8" customWidth="1" min="17" max="17"/>
    <col width="10" customWidth="1" min="18" max="18"/>
    <col width="30" customWidth="1" min="19" max="19"/>
    <col width="11" customWidth="1" min="20" max="20"/>
    <col width="11" customWidth="1" min="21" max="21"/>
    <col width="12" customWidth="1" min="22" max="22"/>
    <col width="11" customWidth="1" min="23" max="23"/>
    <col width="10" customWidth="1" min="24" max="24"/>
    <col width="10" customWidth="1" min="25" max="25"/>
    <col width="10" customWidth="1" min="26" max="26"/>
    <col width="11" customWidth="1" min="27" max="27"/>
    <col hidden="1" width="7" customWidth="1" min="28" max="28"/>
    <col hidden="1" width="7" customWidth="1" min="29" max="29"/>
  </cols>
  <sheetData>
    <row r="1">
      <c r="A1" s="15" t="inlineStr">
        <is>
          <t>Risk register (example: a fictional manufacturer; amounts in EUR thousands)</t>
        </is>
      </c>
    </row>
    <row r="2">
      <c r="A2" t="inlineStr">
        <is>
          <t>Yellow = your inputs. Grey = calculated. Up to 25 risks.</t>
        </is>
      </c>
    </row>
    <row r="3">
      <c r="A3" s="16" t="inlineStr">
        <is>
          <t>The register</t>
        </is>
      </c>
      <c r="H3" s="16" t="inlineStr">
        <is>
          <t>Your numbers</t>
        </is>
      </c>
      <c r="L3" s="16" t="inlineStr">
        <is>
          <t>Calculated</t>
        </is>
      </c>
      <c r="S3" s="16" t="inlineStr">
        <is>
          <t>Test a treatment</t>
        </is>
      </c>
      <c r="Z3" s="16" t="inlineStr">
        <is>
          <t>Tracking</t>
        </is>
      </c>
    </row>
    <row r="4" ht="45" customHeight="1">
      <c r="A4" s="17" t="inlineStr">
        <is>
          <t>ID</t>
        </is>
      </c>
      <c r="B4" s="17" t="inlineStr">
        <is>
          <t>Risk</t>
        </is>
      </c>
      <c r="C4" s="17" t="inlineStr">
        <is>
          <t>Category</t>
        </is>
      </c>
      <c r="D4" s="17" t="inlineStr">
        <is>
          <t>Owner</t>
        </is>
      </c>
      <c r="E4" s="17" t="inlineStr">
        <is>
          <t>Cause</t>
        </is>
      </c>
      <c r="F4" s="17" t="inlineStr">
        <is>
          <t>Consequence</t>
        </is>
      </c>
      <c r="G4" s="17" t="inlineStr">
        <is>
          <t>Existing controls</t>
        </is>
      </c>
      <c r="H4" s="17" t="inlineStr">
        <is>
          <t>Chance per year</t>
        </is>
      </c>
      <c r="I4" s="17" t="inlineStr">
        <is>
          <t>Impact min</t>
        </is>
      </c>
      <c r="J4" s="17" t="inlineStr">
        <is>
          <t>Impact most likely</t>
        </is>
      </c>
      <c r="K4" s="17" t="inlineStr">
        <is>
          <t>Impact max</t>
        </is>
      </c>
      <c r="L4" s="17" t="inlineStr">
        <is>
          <t>Mean impact</t>
        </is>
      </c>
      <c r="M4" s="17" t="inlineStr">
        <is>
          <t>Expected loss per year</t>
        </is>
      </c>
      <c r="N4" s="17" t="inlineStr">
        <is>
          <t>Likelihood score</t>
        </is>
      </c>
      <c r="O4" s="17" t="inlineStr">
        <is>
          <t>Impact score</t>
        </is>
      </c>
      <c r="P4" s="17" t="inlineStr">
        <is>
          <t>Heat-map score</t>
        </is>
      </c>
      <c r="Q4" s="17" t="inlineStr">
        <is>
          <t>Rank by score</t>
        </is>
      </c>
      <c r="R4" s="17" t="inlineStr">
        <is>
          <t>Rank by expected loss</t>
        </is>
      </c>
      <c r="S4" s="17" t="inlineStr">
        <is>
          <t>Treatment</t>
        </is>
      </c>
      <c r="T4" s="17" t="inlineStr">
        <is>
          <t>Treatment cost per year</t>
        </is>
      </c>
      <c r="U4" s="17" t="inlineStr">
        <is>
          <t>Chance after treatment</t>
        </is>
      </c>
      <c r="V4" s="17" t="inlineStr">
        <is>
          <t>Impact after treatment (% of now)</t>
        </is>
      </c>
      <c r="W4" s="17" t="inlineStr">
        <is>
          <t>Expected loss after</t>
        </is>
      </c>
      <c r="X4" s="17" t="inlineStr">
        <is>
          <t>Saving per year</t>
        </is>
      </c>
      <c r="Y4" s="17" t="inlineStr">
        <is>
          <t>Saving per euro spent</t>
        </is>
      </c>
      <c r="Z4" s="17" t="inlineStr">
        <is>
          <t>Status</t>
        </is>
      </c>
      <c r="AA4" s="17" t="inlineStr">
        <is>
          <t>Next review</t>
        </is>
      </c>
      <c r="AB4" s="17" t="inlineStr">
        <is>
          <t>alpha</t>
        </is>
      </c>
      <c r="AC4" s="17" t="inlineStr">
        <is>
          <t>beta</t>
        </is>
      </c>
    </row>
    <row r="5">
      <c r="A5" s="18" t="inlineStr">
        <is>
          <t>R01</t>
        </is>
      </c>
      <c r="B5" s="19" t="inlineStr">
        <is>
          <t>Single-source supplier fails</t>
        </is>
      </c>
      <c r="C5" s="18" t="inlineStr">
        <is>
          <t>Supply chain</t>
        </is>
      </c>
      <c r="D5" s="18" t="inlineStr">
        <is>
          <t>Head of Purchasing</t>
        </is>
      </c>
      <c r="E5" s="19" t="inlineStr">
        <is>
          <t>Only one qualified source for the control unit</t>
        </is>
      </c>
      <c r="F5" s="19" t="inlineStr">
        <is>
          <t>Line stops until a new supplier is qualified</t>
        </is>
      </c>
      <c r="G5" s="19" t="inlineStr">
        <is>
          <t>Safety stock of 4 weeks</t>
        </is>
      </c>
      <c r="H5" s="20" t="n">
        <v>0.06</v>
      </c>
      <c r="I5" s="21" t="n">
        <v>400</v>
      </c>
      <c r="J5" s="21" t="n">
        <v>1200</v>
      </c>
      <c r="K5" s="21" t="n">
        <v>4000</v>
      </c>
      <c r="L5" s="22">
        <f>IF(COUNT(I5:K5)=3,(I5+4*J5+K5)/6,"")</f>
        <v/>
      </c>
      <c r="M5" s="22">
        <f>IF(AND(ISNUMBER(H5),ISNUMBER(L5)),H5*L5,"")</f>
        <v/>
      </c>
      <c r="N5" s="23">
        <f>IF(ISNUMBER(H5),1+(H5&gt;=Scales!$B$5)+(H5&gt;=Scales!$B$6)+(H5&gt;=Scales!$B$7)+(H5&gt;=Scales!$B$8),"")</f>
        <v/>
      </c>
      <c r="O5" s="23">
        <f>IF(ISNUMBER(J5),1+(J5&gt;=Scales!$E$5)+(J5&gt;=Scales!$E$6)+(J5&gt;=Scales!$E$7)+(J5&gt;=Scales!$E$8),"")</f>
        <v/>
      </c>
      <c r="P5" s="23">
        <f>IF(AND(ISNUMBER(N5),ISNUMBER(O5)),N5*O5,"")</f>
        <v/>
      </c>
      <c r="Q5" s="23">
        <f>IF(ISNUMBER(P5),RANK(P5,$P$5:$P$29,0),"")</f>
        <v/>
      </c>
      <c r="R5" s="23">
        <f>IF(ISNUMBER(M5),RANK(M5,$M$5:$M$29,0),"")</f>
        <v/>
      </c>
      <c r="S5" s="19" t="inlineStr">
        <is>
          <t>Qualify a second supplier</t>
        </is>
      </c>
      <c r="T5" s="21" t="n">
        <v>70</v>
      </c>
      <c r="U5" s="20" t="n">
        <v>0.02</v>
      </c>
      <c r="V5" s="24" t="n">
        <v>1</v>
      </c>
      <c r="W5" s="22">
        <f>IF(AND(ISNUMBER(M5),ISNUMBER(U5)),U5*L5*IF(ISNUMBER(V5),V5,1),"")</f>
        <v/>
      </c>
      <c r="X5" s="22">
        <f>IF(ISNUMBER(W5),M5-W5,"")</f>
        <v/>
      </c>
      <c r="Y5" s="25">
        <f>IF(AND(ISNUMBER(X5),ISNUMBER(T5)),IF(T5&gt;0,X5/T5,""),"")</f>
        <v/>
      </c>
      <c r="Z5" s="18" t="inlineStr">
        <is>
          <t>Open</t>
        </is>
      </c>
      <c r="AA5" s="26" t="n"/>
      <c r="AB5" s="27">
        <f>IF(ISNUMBER(L5),IF(K5&gt;I5,1+4*(J5-I5)/(K5-I5),1),"")</f>
        <v/>
      </c>
      <c r="AC5" s="27">
        <f>IF(ISNUMBER(L5),IF(K5&gt;I5,1+4*(K5-J5)/(K5-I5),1),"")</f>
        <v/>
      </c>
    </row>
    <row r="6">
      <c r="A6" s="18" t="inlineStr">
        <is>
          <t>R02</t>
        </is>
      </c>
      <c r="B6" s="19" t="inlineStr">
        <is>
          <t>Largest customer moves to a competitor</t>
        </is>
      </c>
      <c r="C6" s="18" t="inlineStr">
        <is>
          <t>Commercial</t>
        </is>
      </c>
      <c r="D6" s="18" t="inlineStr">
        <is>
          <t>Sales Director</t>
        </is>
      </c>
      <c r="E6" s="19" t="inlineStr">
        <is>
          <t>Contract renewal in Q2; competitor bidding on price</t>
        </is>
      </c>
      <c r="F6" s="19" t="inlineStr">
        <is>
          <t>Loss of about a fifth of revenue for 1-2 years</t>
        </is>
      </c>
      <c r="G6" s="19" t="inlineStr">
        <is>
          <t>Quarterly account reviews</t>
        </is>
      </c>
      <c r="H6" s="20" t="n">
        <v>0.18</v>
      </c>
      <c r="I6" s="21" t="n">
        <v>1500</v>
      </c>
      <c r="J6" s="21" t="n">
        <v>4000</v>
      </c>
      <c r="K6" s="21" t="n">
        <v>8000</v>
      </c>
      <c r="L6" s="22">
        <f>IF(COUNT(I6:K6)=3,(I6+4*J6+K6)/6,"")</f>
        <v/>
      </c>
      <c r="M6" s="22">
        <f>IF(AND(ISNUMBER(H6),ISNUMBER(L6)),H6*L6,"")</f>
        <v/>
      </c>
      <c r="N6" s="23">
        <f>IF(ISNUMBER(H6),1+(H6&gt;=Scales!$B$5)+(H6&gt;=Scales!$B$6)+(H6&gt;=Scales!$B$7)+(H6&gt;=Scales!$B$8),"")</f>
        <v/>
      </c>
      <c r="O6" s="23">
        <f>IF(ISNUMBER(J6),1+(J6&gt;=Scales!$E$5)+(J6&gt;=Scales!$E$6)+(J6&gt;=Scales!$E$7)+(J6&gt;=Scales!$E$8),"")</f>
        <v/>
      </c>
      <c r="P6" s="23">
        <f>IF(AND(ISNUMBER(N6),ISNUMBER(O6)),N6*O6,"")</f>
        <v/>
      </c>
      <c r="Q6" s="23">
        <f>IF(ISNUMBER(P6),RANK(P6,$P$5:$P$29,0),"")</f>
        <v/>
      </c>
      <c r="R6" s="23">
        <f>IF(ISNUMBER(M6),RANK(M6,$M$5:$M$29,0),"")</f>
        <v/>
      </c>
      <c r="S6" s="19" t="inlineStr">
        <is>
          <t>Key-account programme with the CEO as sponsor</t>
        </is>
      </c>
      <c r="T6" s="21" t="n">
        <v>60</v>
      </c>
      <c r="U6" s="20" t="n">
        <v>0.12</v>
      </c>
      <c r="V6" s="24" t="n">
        <v>1</v>
      </c>
      <c r="W6" s="22">
        <f>IF(AND(ISNUMBER(M6),ISNUMBER(U6)),U6*L6*IF(ISNUMBER(V6),V6,1),"")</f>
        <v/>
      </c>
      <c r="X6" s="22">
        <f>IF(ISNUMBER(W6),M6-W6,"")</f>
        <v/>
      </c>
      <c r="Y6" s="25">
        <f>IF(AND(ISNUMBER(X6),ISNUMBER(T6)),IF(T6&gt;0,X6/T6,""),"")</f>
        <v/>
      </c>
      <c r="Z6" s="18" t="inlineStr">
        <is>
          <t>Open</t>
        </is>
      </c>
      <c r="AA6" s="26" t="n"/>
      <c r="AB6" s="27">
        <f>IF(ISNUMBER(L6),IF(K6&gt;I6,1+4*(J6-I6)/(K6-I6),1),"")</f>
        <v/>
      </c>
      <c r="AC6" s="27">
        <f>IF(ISNUMBER(L6),IF(K6&gt;I6,1+4*(K6-J6)/(K6-I6),1),"")</f>
        <v/>
      </c>
    </row>
    <row r="7">
      <c r="A7" s="18" t="inlineStr">
        <is>
          <t>R03</t>
        </is>
      </c>
      <c r="B7" s="19" t="inlineStr">
        <is>
          <t>Fire at the main plant</t>
        </is>
      </c>
      <c r="C7" s="18" t="inlineStr">
        <is>
          <t>Property</t>
        </is>
      </c>
      <c r="D7" s="18" t="inlineStr">
        <is>
          <t>Plant Manager</t>
        </is>
      </c>
      <c r="E7" s="19" t="inlineStr">
        <is>
          <t>Old wiring in the paint shop; flammable stock</t>
        </is>
      </c>
      <c r="F7" s="19" t="inlineStr">
        <is>
          <t>Plant out of action for months; rebuild and lost sales</t>
        </is>
      </c>
      <c r="G7" s="19" t="inlineStr">
        <is>
          <t>Sprinklers in the warehouse; annual inspection</t>
        </is>
      </c>
      <c r="H7" s="20" t="n">
        <v>0.015</v>
      </c>
      <c r="I7" s="21" t="n">
        <v>2000</v>
      </c>
      <c r="J7" s="21" t="n">
        <v>8000</v>
      </c>
      <c r="K7" s="21" t="n">
        <v>30000</v>
      </c>
      <c r="L7" s="22">
        <f>IF(COUNT(I7:K7)=3,(I7+4*J7+K7)/6,"")</f>
        <v/>
      </c>
      <c r="M7" s="22">
        <f>IF(AND(ISNUMBER(H7),ISNUMBER(L7)),H7*L7,"")</f>
        <v/>
      </c>
      <c r="N7" s="23">
        <f>IF(ISNUMBER(H7),1+(H7&gt;=Scales!$B$5)+(H7&gt;=Scales!$B$6)+(H7&gt;=Scales!$B$7)+(H7&gt;=Scales!$B$8),"")</f>
        <v/>
      </c>
      <c r="O7" s="23">
        <f>IF(ISNUMBER(J7),1+(J7&gt;=Scales!$E$5)+(J7&gt;=Scales!$E$6)+(J7&gt;=Scales!$E$7)+(J7&gt;=Scales!$E$8),"")</f>
        <v/>
      </c>
      <c r="P7" s="23">
        <f>IF(AND(ISNUMBER(N7),ISNUMBER(O7)),N7*O7,"")</f>
        <v/>
      </c>
      <c r="Q7" s="23">
        <f>IF(ISNUMBER(P7),RANK(P7,$P$5:$P$29,0),"")</f>
        <v/>
      </c>
      <c r="R7" s="23">
        <f>IF(ISNUMBER(M7),RANK(M7,$M$5:$M$29,0),"")</f>
        <v/>
      </c>
      <c r="S7" s="19" t="inlineStr">
        <is>
          <t>Extend sprinklers to the paint shop</t>
        </is>
      </c>
      <c r="T7" s="21" t="n">
        <v>40</v>
      </c>
      <c r="U7" s="20" t="n">
        <v>0.015</v>
      </c>
      <c r="V7" s="24" t="n">
        <v>0.5</v>
      </c>
      <c r="W7" s="22">
        <f>IF(AND(ISNUMBER(M7),ISNUMBER(U7)),U7*L7*IF(ISNUMBER(V7),V7,1),"")</f>
        <v/>
      </c>
      <c r="X7" s="22">
        <f>IF(ISNUMBER(W7),M7-W7,"")</f>
        <v/>
      </c>
      <c r="Y7" s="25">
        <f>IF(AND(ISNUMBER(X7),ISNUMBER(T7)),IF(T7&gt;0,X7/T7,""),"")</f>
        <v/>
      </c>
      <c r="Z7" s="18" t="inlineStr">
        <is>
          <t>Open</t>
        </is>
      </c>
      <c r="AA7" s="26" t="n"/>
      <c r="AB7" s="27">
        <f>IF(ISNUMBER(L7),IF(K7&gt;I7,1+4*(J7-I7)/(K7-I7),1),"")</f>
        <v/>
      </c>
      <c r="AC7" s="27">
        <f>IF(ISNUMBER(L7),IF(K7&gt;I7,1+4*(K7-J7)/(K7-I7),1),"")</f>
        <v/>
      </c>
    </row>
    <row r="8">
      <c r="A8" s="18" t="inlineStr">
        <is>
          <t>R04</t>
        </is>
      </c>
      <c r="B8" s="19" t="inlineStr">
        <is>
          <t>Ransomware attack stops order processing</t>
        </is>
      </c>
      <c r="C8" s="18" t="inlineStr">
        <is>
          <t>Cyber</t>
        </is>
      </c>
      <c r="D8" s="18" t="inlineStr">
        <is>
          <t>IT Manager</t>
        </is>
      </c>
      <c r="E8" s="19" t="inlineStr">
        <is>
          <t>Phishing; unpatched servers</t>
        </is>
      </c>
      <c r="F8" s="19" t="inlineStr">
        <is>
          <t>Orders stop for days; recovery and lost sales</t>
        </is>
      </c>
      <c r="G8" s="19" t="inlineStr">
        <is>
          <t>Daily backups; antivirus</t>
        </is>
      </c>
      <c r="H8" s="20" t="n">
        <v>0.12</v>
      </c>
      <c r="I8" s="21" t="n">
        <v>200</v>
      </c>
      <c r="J8" s="21" t="n">
        <v>700</v>
      </c>
      <c r="K8" s="21" t="n">
        <v>3000</v>
      </c>
      <c r="L8" s="22">
        <f>IF(COUNT(I8:K8)=3,(I8+4*J8+K8)/6,"")</f>
        <v/>
      </c>
      <c r="M8" s="22">
        <f>IF(AND(ISNUMBER(H8),ISNUMBER(L8)),H8*L8,"")</f>
        <v/>
      </c>
      <c r="N8" s="23">
        <f>IF(ISNUMBER(H8),1+(H8&gt;=Scales!$B$5)+(H8&gt;=Scales!$B$6)+(H8&gt;=Scales!$B$7)+(H8&gt;=Scales!$B$8),"")</f>
        <v/>
      </c>
      <c r="O8" s="23">
        <f>IF(ISNUMBER(J8),1+(J8&gt;=Scales!$E$5)+(J8&gt;=Scales!$E$6)+(J8&gt;=Scales!$E$7)+(J8&gt;=Scales!$E$8),"")</f>
        <v/>
      </c>
      <c r="P8" s="23">
        <f>IF(AND(ISNUMBER(N8),ISNUMBER(O8)),N8*O8,"")</f>
        <v/>
      </c>
      <c r="Q8" s="23">
        <f>IF(ISNUMBER(P8),RANK(P8,$P$5:$P$29,0),"")</f>
        <v/>
      </c>
      <c r="R8" s="23">
        <f>IF(ISNUMBER(M8),RANK(M8,$M$5:$M$29,0),"")</f>
        <v/>
      </c>
      <c r="S8" s="19" t="inlineStr">
        <is>
          <t>Offline backups and staff phishing training</t>
        </is>
      </c>
      <c r="T8" s="21" t="n">
        <v>35</v>
      </c>
      <c r="U8" s="20" t="n">
        <v>0.06</v>
      </c>
      <c r="V8" s="24" t="n">
        <v>0.7</v>
      </c>
      <c r="W8" s="22">
        <f>IF(AND(ISNUMBER(M8),ISNUMBER(U8)),U8*L8*IF(ISNUMBER(V8),V8,1),"")</f>
        <v/>
      </c>
      <c r="X8" s="22">
        <f>IF(ISNUMBER(W8),M8-W8,"")</f>
        <v/>
      </c>
      <c r="Y8" s="25">
        <f>IF(AND(ISNUMBER(X8),ISNUMBER(T8)),IF(T8&gt;0,X8/T8,""),"")</f>
        <v/>
      </c>
      <c r="Z8" s="18" t="inlineStr">
        <is>
          <t>Open</t>
        </is>
      </c>
      <c r="AA8" s="26" t="n"/>
      <c r="AB8" s="27">
        <f>IF(ISNUMBER(L8),IF(K8&gt;I8,1+4*(J8-I8)/(K8-I8),1),"")</f>
        <v/>
      </c>
      <c r="AC8" s="27">
        <f>IF(ISNUMBER(L8),IF(K8&gt;I8,1+4*(K8-J8)/(K8-I8),1),"")</f>
        <v/>
      </c>
    </row>
    <row r="9">
      <c r="A9" s="18" t="inlineStr">
        <is>
          <t>R05</t>
        </is>
      </c>
      <c r="B9" s="19" t="inlineStr">
        <is>
          <t>Product recall</t>
        </is>
      </c>
      <c r="C9" s="18" t="inlineStr">
        <is>
          <t>Quality</t>
        </is>
      </c>
      <c r="D9" s="18" t="inlineStr">
        <is>
          <t>Quality Director</t>
        </is>
      </c>
      <c r="E9" s="19" t="inlineStr">
        <is>
          <t>Faulty batch from a sub-supplier reaches customers</t>
        </is>
      </c>
      <c r="F9" s="19" t="inlineStr">
        <is>
          <t>Recall costs, credits and reputation</t>
        </is>
      </c>
      <c r="G9" s="19" t="inlineStr">
        <is>
          <t>Incoming inspection on samples</t>
        </is>
      </c>
      <c r="H9" s="20" t="n">
        <v>0.04</v>
      </c>
      <c r="I9" s="21" t="n">
        <v>300</v>
      </c>
      <c r="J9" s="21" t="n">
        <v>2000</v>
      </c>
      <c r="K9" s="21" t="n">
        <v>7000</v>
      </c>
      <c r="L9" s="22">
        <f>IF(COUNT(I9:K9)=3,(I9+4*J9+K9)/6,"")</f>
        <v/>
      </c>
      <c r="M9" s="22">
        <f>IF(AND(ISNUMBER(H9),ISNUMBER(L9)),H9*L9,"")</f>
        <v/>
      </c>
      <c r="N9" s="23">
        <f>IF(ISNUMBER(H9),1+(H9&gt;=Scales!$B$5)+(H9&gt;=Scales!$B$6)+(H9&gt;=Scales!$B$7)+(H9&gt;=Scales!$B$8),"")</f>
        <v/>
      </c>
      <c r="O9" s="23">
        <f>IF(ISNUMBER(J9),1+(J9&gt;=Scales!$E$5)+(J9&gt;=Scales!$E$6)+(J9&gt;=Scales!$E$7)+(J9&gt;=Scales!$E$8),"")</f>
        <v/>
      </c>
      <c r="P9" s="23">
        <f>IF(AND(ISNUMBER(N9),ISNUMBER(O9)),N9*O9,"")</f>
        <v/>
      </c>
      <c r="Q9" s="23">
        <f>IF(ISNUMBER(P9),RANK(P9,$P$5:$P$29,0),"")</f>
        <v/>
      </c>
      <c r="R9" s="23">
        <f>IF(ISNUMBER(M9),RANK(M9,$M$5:$M$29,0),"")</f>
        <v/>
      </c>
      <c r="S9" s="19" t="n"/>
      <c r="T9" s="21" t="n"/>
      <c r="U9" s="20" t="n"/>
      <c r="V9" s="24" t="n"/>
      <c r="W9" s="22">
        <f>IF(AND(ISNUMBER(M9),ISNUMBER(U9)),U9*L9*IF(ISNUMBER(V9),V9,1),"")</f>
        <v/>
      </c>
      <c r="X9" s="22">
        <f>IF(ISNUMBER(W9),M9-W9,"")</f>
        <v/>
      </c>
      <c r="Y9" s="25">
        <f>IF(AND(ISNUMBER(X9),ISNUMBER(T9)),IF(T9&gt;0,X9/T9,""),"")</f>
        <v/>
      </c>
      <c r="Z9" s="18" t="inlineStr">
        <is>
          <t>Open</t>
        </is>
      </c>
      <c r="AA9" s="26" t="n"/>
      <c r="AB9" s="27">
        <f>IF(ISNUMBER(L9),IF(K9&gt;I9,1+4*(J9-I9)/(K9-I9),1),"")</f>
        <v/>
      </c>
      <c r="AC9" s="27">
        <f>IF(ISNUMBER(L9),IF(K9&gt;I9,1+4*(K9-J9)/(K9-I9),1),"")</f>
        <v/>
      </c>
    </row>
    <row r="10">
      <c r="A10" s="18" t="inlineStr">
        <is>
          <t>R06</t>
        </is>
      </c>
      <c r="B10" s="19" t="inlineStr">
        <is>
          <t>Lost-time injury on the shop floor</t>
        </is>
      </c>
      <c r="C10" s="18" t="inlineStr">
        <is>
          <t>Health and safety</t>
        </is>
      </c>
      <c r="D10" s="18" t="inlineStr">
        <is>
          <t>HSE Manager</t>
        </is>
      </c>
      <c r="E10" s="19" t="inlineStr">
        <is>
          <t>Manual handling; forklift traffic</t>
        </is>
      </c>
      <c r="F10" s="19" t="inlineStr">
        <is>
          <t>Lost workdays, claims and a regulator visit</t>
        </is>
      </c>
      <c r="G10" s="19" t="inlineStr">
        <is>
          <t>Training; marked walkways</t>
        </is>
      </c>
      <c r="H10" s="20" t="n">
        <v>0.45</v>
      </c>
      <c r="I10" s="21" t="n">
        <v>20</v>
      </c>
      <c r="J10" s="21" t="n">
        <v>80</v>
      </c>
      <c r="K10" s="21" t="n">
        <v>400</v>
      </c>
      <c r="L10" s="22">
        <f>IF(COUNT(I10:K10)=3,(I10+4*J10+K10)/6,"")</f>
        <v/>
      </c>
      <c r="M10" s="22">
        <f>IF(AND(ISNUMBER(H10),ISNUMBER(L10)),H10*L10,"")</f>
        <v/>
      </c>
      <c r="N10" s="23">
        <f>IF(ISNUMBER(H10),1+(H10&gt;=Scales!$B$5)+(H10&gt;=Scales!$B$6)+(H10&gt;=Scales!$B$7)+(H10&gt;=Scales!$B$8),"")</f>
        <v/>
      </c>
      <c r="O10" s="23">
        <f>IF(ISNUMBER(J10),1+(J10&gt;=Scales!$E$5)+(J10&gt;=Scales!$E$6)+(J10&gt;=Scales!$E$7)+(J10&gt;=Scales!$E$8),"")</f>
        <v/>
      </c>
      <c r="P10" s="23">
        <f>IF(AND(ISNUMBER(N10),ISNUMBER(O10)),N10*O10,"")</f>
        <v/>
      </c>
      <c r="Q10" s="23">
        <f>IF(ISNUMBER(P10),RANK(P10,$P$5:$P$29,0),"")</f>
        <v/>
      </c>
      <c r="R10" s="23">
        <f>IF(ISNUMBER(M10),RANK(M10,$M$5:$M$29,0),"")</f>
        <v/>
      </c>
      <c r="S10" s="19" t="n"/>
      <c r="T10" s="21" t="n"/>
      <c r="U10" s="20" t="n"/>
      <c r="V10" s="24" t="n"/>
      <c r="W10" s="22">
        <f>IF(AND(ISNUMBER(M10),ISNUMBER(U10)),U10*L10*IF(ISNUMBER(V10),V10,1),"")</f>
        <v/>
      </c>
      <c r="X10" s="22">
        <f>IF(ISNUMBER(W10),M10-W10,"")</f>
        <v/>
      </c>
      <c r="Y10" s="25">
        <f>IF(AND(ISNUMBER(X10),ISNUMBER(T10)),IF(T10&gt;0,X10/T10,""),"")</f>
        <v/>
      </c>
      <c r="Z10" s="18" t="inlineStr">
        <is>
          <t>Open</t>
        </is>
      </c>
      <c r="AA10" s="26" t="n"/>
      <c r="AB10" s="27">
        <f>IF(ISNUMBER(L10),IF(K10&gt;I10,1+4*(J10-I10)/(K10-I10),1),"")</f>
        <v/>
      </c>
      <c r="AC10" s="27">
        <f>IF(ISNUMBER(L10),IF(K10&gt;I10,1+4*(K10-J10)/(K10-I10),1),"")</f>
        <v/>
      </c>
    </row>
    <row r="11">
      <c r="A11" s="18" t="inlineStr">
        <is>
          <t>R07</t>
        </is>
      </c>
      <c r="B11" s="19" t="inlineStr">
        <is>
          <t>Breach of the environmental permit</t>
        </is>
      </c>
      <c r="C11" s="18" t="inlineStr">
        <is>
          <t>Compliance</t>
        </is>
      </c>
      <c r="D11" s="18" t="inlineStr">
        <is>
          <t>HSE Manager</t>
        </is>
      </c>
      <c r="E11" s="19" t="inlineStr">
        <is>
          <t>Waste-water treatment near capacity</t>
        </is>
      </c>
      <c r="F11" s="19" t="inlineStr">
        <is>
          <t>Fine, clean-up and a stop notice</t>
        </is>
      </c>
      <c r="G11" s="19" t="inlineStr">
        <is>
          <t>Monthly sampling</t>
        </is>
      </c>
      <c r="H11" s="20" t="n">
        <v>0.07000000000000001</v>
      </c>
      <c r="I11" s="21" t="n">
        <v>50</v>
      </c>
      <c r="J11" s="21" t="n">
        <v>300</v>
      </c>
      <c r="K11" s="21" t="n">
        <v>1500</v>
      </c>
      <c r="L11" s="22">
        <f>IF(COUNT(I11:K11)=3,(I11+4*J11+K11)/6,"")</f>
        <v/>
      </c>
      <c r="M11" s="22">
        <f>IF(AND(ISNUMBER(H11),ISNUMBER(L11)),H11*L11,"")</f>
        <v/>
      </c>
      <c r="N11" s="23">
        <f>IF(ISNUMBER(H11),1+(H11&gt;=Scales!$B$5)+(H11&gt;=Scales!$B$6)+(H11&gt;=Scales!$B$7)+(H11&gt;=Scales!$B$8),"")</f>
        <v/>
      </c>
      <c r="O11" s="23">
        <f>IF(ISNUMBER(J11),1+(J11&gt;=Scales!$E$5)+(J11&gt;=Scales!$E$6)+(J11&gt;=Scales!$E$7)+(J11&gt;=Scales!$E$8),"")</f>
        <v/>
      </c>
      <c r="P11" s="23">
        <f>IF(AND(ISNUMBER(N11),ISNUMBER(O11)),N11*O11,"")</f>
        <v/>
      </c>
      <c r="Q11" s="23">
        <f>IF(ISNUMBER(P11),RANK(P11,$P$5:$P$29,0),"")</f>
        <v/>
      </c>
      <c r="R11" s="23">
        <f>IF(ISNUMBER(M11),RANK(M11,$M$5:$M$29,0),"")</f>
        <v/>
      </c>
      <c r="S11" s="19" t="n"/>
      <c r="T11" s="21" t="n"/>
      <c r="U11" s="20" t="n"/>
      <c r="V11" s="24" t="n"/>
      <c r="W11" s="22">
        <f>IF(AND(ISNUMBER(M11),ISNUMBER(U11)),U11*L11*IF(ISNUMBER(V11),V11,1),"")</f>
        <v/>
      </c>
      <c r="X11" s="22">
        <f>IF(ISNUMBER(W11),M11-W11,"")</f>
        <v/>
      </c>
      <c r="Y11" s="25">
        <f>IF(AND(ISNUMBER(X11),ISNUMBER(T11)),IF(T11&gt;0,X11/T11,""),"")</f>
        <v/>
      </c>
      <c r="Z11" s="18" t="inlineStr">
        <is>
          <t>Open</t>
        </is>
      </c>
      <c r="AA11" s="26" t="n"/>
      <c r="AB11" s="27">
        <f>IF(ISNUMBER(L11),IF(K11&gt;I11,1+4*(J11-I11)/(K11-I11),1),"")</f>
        <v/>
      </c>
      <c r="AC11" s="27">
        <f>IF(ISNUMBER(L11),IF(K11&gt;I11,1+4*(K11-J11)/(K11-I11),1),"")</f>
        <v/>
      </c>
    </row>
    <row r="12">
      <c r="A12" s="18" t="inlineStr">
        <is>
          <t>R08</t>
        </is>
      </c>
      <c r="B12" s="19" t="inlineStr">
        <is>
          <t>ERP outage longer than 24 hours</t>
        </is>
      </c>
      <c r="C12" s="18" t="inlineStr">
        <is>
          <t>IT</t>
        </is>
      </c>
      <c r="D12" s="18" t="inlineStr">
        <is>
          <t>IT Manager</t>
        </is>
      </c>
      <c r="E12" s="19" t="inlineStr">
        <is>
          <t>Single ERP server; ageing hardware</t>
        </is>
      </c>
      <c r="F12" s="19" t="inlineStr">
        <is>
          <t>Shipping and invoicing stop</t>
        </is>
      </c>
      <c r="G12" s="19" t="inlineStr">
        <is>
          <t>Support contract (next business day)</t>
        </is>
      </c>
      <c r="H12" s="20" t="n">
        <v>0.3</v>
      </c>
      <c r="I12" s="21" t="n">
        <v>40</v>
      </c>
      <c r="J12" s="21" t="n">
        <v>150</v>
      </c>
      <c r="K12" s="21" t="n">
        <v>600</v>
      </c>
      <c r="L12" s="22">
        <f>IF(COUNT(I12:K12)=3,(I12+4*J12+K12)/6,"")</f>
        <v/>
      </c>
      <c r="M12" s="22">
        <f>IF(AND(ISNUMBER(H12),ISNUMBER(L12)),H12*L12,"")</f>
        <v/>
      </c>
      <c r="N12" s="23">
        <f>IF(ISNUMBER(H12),1+(H12&gt;=Scales!$B$5)+(H12&gt;=Scales!$B$6)+(H12&gt;=Scales!$B$7)+(H12&gt;=Scales!$B$8),"")</f>
        <v/>
      </c>
      <c r="O12" s="23">
        <f>IF(ISNUMBER(J12),1+(J12&gt;=Scales!$E$5)+(J12&gt;=Scales!$E$6)+(J12&gt;=Scales!$E$7)+(J12&gt;=Scales!$E$8),"")</f>
        <v/>
      </c>
      <c r="P12" s="23">
        <f>IF(AND(ISNUMBER(N12),ISNUMBER(O12)),N12*O12,"")</f>
        <v/>
      </c>
      <c r="Q12" s="23">
        <f>IF(ISNUMBER(P12),RANK(P12,$P$5:$P$29,0),"")</f>
        <v/>
      </c>
      <c r="R12" s="23">
        <f>IF(ISNUMBER(M12),RANK(M12,$M$5:$M$29,0),"")</f>
        <v/>
      </c>
      <c r="S12" s="19" t="n"/>
      <c r="T12" s="21" t="n"/>
      <c r="U12" s="20" t="n"/>
      <c r="V12" s="24" t="n"/>
      <c r="W12" s="22">
        <f>IF(AND(ISNUMBER(M12),ISNUMBER(U12)),U12*L12*IF(ISNUMBER(V12),V12,1),"")</f>
        <v/>
      </c>
      <c r="X12" s="22">
        <f>IF(ISNUMBER(W12),M12-W12,"")</f>
        <v/>
      </c>
      <c r="Y12" s="25">
        <f>IF(AND(ISNUMBER(X12),ISNUMBER(T12)),IF(T12&gt;0,X12/T12,""),"")</f>
        <v/>
      </c>
      <c r="Z12" s="18" t="inlineStr">
        <is>
          <t>Open</t>
        </is>
      </c>
      <c r="AA12" s="26" t="n"/>
      <c r="AB12" s="27">
        <f>IF(ISNUMBER(L12),IF(K12&gt;I12,1+4*(J12-I12)/(K12-I12),1),"")</f>
        <v/>
      </c>
      <c r="AC12" s="27">
        <f>IF(ISNUMBER(L12),IF(K12&gt;I12,1+4*(K12-J12)/(K12-I12),1),"")</f>
        <v/>
      </c>
    </row>
    <row r="13">
      <c r="A13" s="18" t="inlineStr">
        <is>
          <t>R09</t>
        </is>
      </c>
      <c r="B13" s="19" t="inlineStr">
        <is>
          <t>Lead engineer leaves mid-project</t>
        </is>
      </c>
      <c r="C13" s="18" t="inlineStr">
        <is>
          <t>People</t>
        </is>
      </c>
      <c r="D13" s="18" t="inlineStr">
        <is>
          <t>HR Director</t>
        </is>
      </c>
      <c r="E13" s="19" t="inlineStr">
        <is>
          <t>Market demand for senior engineers</t>
        </is>
      </c>
      <c r="F13" s="19" t="inlineStr">
        <is>
          <t>Project delay and recruiting cost</t>
        </is>
      </c>
      <c r="G13" s="19" t="inlineStr">
        <is>
          <t>Notice period of 3 months</t>
        </is>
      </c>
      <c r="H13" s="20" t="n">
        <v>0.25</v>
      </c>
      <c r="I13" s="21" t="n">
        <v>60</v>
      </c>
      <c r="J13" s="21" t="n">
        <v>200</v>
      </c>
      <c r="K13" s="21" t="n">
        <v>600</v>
      </c>
      <c r="L13" s="22">
        <f>IF(COUNT(I13:K13)=3,(I13+4*J13+K13)/6,"")</f>
        <v/>
      </c>
      <c r="M13" s="22">
        <f>IF(AND(ISNUMBER(H13),ISNUMBER(L13)),H13*L13,"")</f>
        <v/>
      </c>
      <c r="N13" s="23">
        <f>IF(ISNUMBER(H13),1+(H13&gt;=Scales!$B$5)+(H13&gt;=Scales!$B$6)+(H13&gt;=Scales!$B$7)+(H13&gt;=Scales!$B$8),"")</f>
        <v/>
      </c>
      <c r="O13" s="23">
        <f>IF(ISNUMBER(J13),1+(J13&gt;=Scales!$E$5)+(J13&gt;=Scales!$E$6)+(J13&gt;=Scales!$E$7)+(J13&gt;=Scales!$E$8),"")</f>
        <v/>
      </c>
      <c r="P13" s="23">
        <f>IF(AND(ISNUMBER(N13),ISNUMBER(O13)),N13*O13,"")</f>
        <v/>
      </c>
      <c r="Q13" s="23">
        <f>IF(ISNUMBER(P13),RANK(P13,$P$5:$P$29,0),"")</f>
        <v/>
      </c>
      <c r="R13" s="23">
        <f>IF(ISNUMBER(M13),RANK(M13,$M$5:$M$29,0),"")</f>
        <v/>
      </c>
      <c r="S13" s="19" t="n"/>
      <c r="T13" s="21" t="n"/>
      <c r="U13" s="20" t="n"/>
      <c r="V13" s="24" t="n"/>
      <c r="W13" s="22">
        <f>IF(AND(ISNUMBER(M13),ISNUMBER(U13)),U13*L13*IF(ISNUMBER(V13),V13,1),"")</f>
        <v/>
      </c>
      <c r="X13" s="22">
        <f>IF(ISNUMBER(W13),M13-W13,"")</f>
        <v/>
      </c>
      <c r="Y13" s="25">
        <f>IF(AND(ISNUMBER(X13),ISNUMBER(T13)),IF(T13&gt;0,X13/T13,""),"")</f>
        <v/>
      </c>
      <c r="Z13" s="18" t="inlineStr">
        <is>
          <t>Open</t>
        </is>
      </c>
      <c r="AA13" s="26" t="n"/>
      <c r="AB13" s="27">
        <f>IF(ISNUMBER(L13),IF(K13&gt;I13,1+4*(J13-I13)/(K13-I13),1),"")</f>
        <v/>
      </c>
      <c r="AC13" s="27">
        <f>IF(ISNUMBER(L13),IF(K13&gt;I13,1+4*(K13-J13)/(K13-I13),1),"")</f>
        <v/>
      </c>
    </row>
    <row r="14">
      <c r="A14" s="18" t="inlineStr">
        <is>
          <t>R10</t>
        </is>
      </c>
      <c r="B14" s="19" t="inlineStr">
        <is>
          <t>Batch scrapped for a quality defect</t>
        </is>
      </c>
      <c r="C14" s="18" t="inlineStr">
        <is>
          <t>Quality</t>
        </is>
      </c>
      <c r="D14" s="18" t="inlineStr">
        <is>
          <t>Production Manager</t>
        </is>
      </c>
      <c r="E14" s="19" t="inlineStr">
        <is>
          <t>Process drift on line 2</t>
        </is>
      </c>
      <c r="F14" s="19" t="inlineStr">
        <is>
          <t>Scrap and rework</t>
        </is>
      </c>
      <c r="G14" s="19" t="inlineStr">
        <is>
          <t>Final inspection</t>
        </is>
      </c>
      <c r="H14" s="20" t="n">
        <v>0.6</v>
      </c>
      <c r="I14" s="21" t="n">
        <v>30</v>
      </c>
      <c r="J14" s="21" t="n">
        <v>90</v>
      </c>
      <c r="K14" s="21" t="n">
        <v>250</v>
      </c>
      <c r="L14" s="22">
        <f>IF(COUNT(I14:K14)=3,(I14+4*J14+K14)/6,"")</f>
        <v/>
      </c>
      <c r="M14" s="22">
        <f>IF(AND(ISNUMBER(H14),ISNUMBER(L14)),H14*L14,"")</f>
        <v/>
      </c>
      <c r="N14" s="23">
        <f>IF(ISNUMBER(H14),1+(H14&gt;=Scales!$B$5)+(H14&gt;=Scales!$B$6)+(H14&gt;=Scales!$B$7)+(H14&gt;=Scales!$B$8),"")</f>
        <v/>
      </c>
      <c r="O14" s="23">
        <f>IF(ISNUMBER(J14),1+(J14&gt;=Scales!$E$5)+(J14&gt;=Scales!$E$6)+(J14&gt;=Scales!$E$7)+(J14&gt;=Scales!$E$8),"")</f>
        <v/>
      </c>
      <c r="P14" s="23">
        <f>IF(AND(ISNUMBER(N14),ISNUMBER(O14)),N14*O14,"")</f>
        <v/>
      </c>
      <c r="Q14" s="23">
        <f>IF(ISNUMBER(P14),RANK(P14,$P$5:$P$29,0),"")</f>
        <v/>
      </c>
      <c r="R14" s="23">
        <f>IF(ISNUMBER(M14),RANK(M14,$M$5:$M$29,0),"")</f>
        <v/>
      </c>
      <c r="S14" s="19" t="inlineStr">
        <is>
          <t>Extra in-line inspection</t>
        </is>
      </c>
      <c r="T14" s="21" t="n">
        <v>50</v>
      </c>
      <c r="U14" s="20" t="n">
        <v>0.4</v>
      </c>
      <c r="V14" s="24" t="n">
        <v>1</v>
      </c>
      <c r="W14" s="22">
        <f>IF(AND(ISNUMBER(M14),ISNUMBER(U14)),U14*L14*IF(ISNUMBER(V14),V14,1),"")</f>
        <v/>
      </c>
      <c r="X14" s="22">
        <f>IF(ISNUMBER(W14),M14-W14,"")</f>
        <v/>
      </c>
      <c r="Y14" s="25">
        <f>IF(AND(ISNUMBER(X14),ISNUMBER(T14)),IF(T14&gt;0,X14/T14,""),"")</f>
        <v/>
      </c>
      <c r="Z14" s="18" t="inlineStr">
        <is>
          <t>Open</t>
        </is>
      </c>
      <c r="AA14" s="26" t="n"/>
      <c r="AB14" s="27">
        <f>IF(ISNUMBER(L14),IF(K14&gt;I14,1+4*(J14-I14)/(K14-I14),1),"")</f>
        <v/>
      </c>
      <c r="AC14" s="27">
        <f>IF(ISNUMBER(L14),IF(K14&gt;I14,1+4*(K14-J14)/(K14-I14),1),"")</f>
        <v/>
      </c>
    </row>
    <row r="15">
      <c r="A15" s="18" t="n"/>
      <c r="B15" s="19" t="n"/>
      <c r="C15" s="18" t="n"/>
      <c r="D15" s="18" t="n"/>
      <c r="E15" s="19" t="n"/>
      <c r="F15" s="19" t="n"/>
      <c r="G15" s="19" t="n"/>
      <c r="H15" s="20" t="n"/>
      <c r="I15" s="21" t="n"/>
      <c r="J15" s="21" t="n"/>
      <c r="K15" s="21" t="n"/>
      <c r="L15" s="22">
        <f>IF(COUNT(I15:K15)=3,(I15+4*J15+K15)/6,"")</f>
        <v/>
      </c>
      <c r="M15" s="22">
        <f>IF(AND(ISNUMBER(H15),ISNUMBER(L15)),H15*L15,"")</f>
        <v/>
      </c>
      <c r="N15" s="23">
        <f>IF(ISNUMBER(H15),1+(H15&gt;=Scales!$B$5)+(H15&gt;=Scales!$B$6)+(H15&gt;=Scales!$B$7)+(H15&gt;=Scales!$B$8),"")</f>
        <v/>
      </c>
      <c r="O15" s="23">
        <f>IF(ISNUMBER(J15),1+(J15&gt;=Scales!$E$5)+(J15&gt;=Scales!$E$6)+(J15&gt;=Scales!$E$7)+(J15&gt;=Scales!$E$8),"")</f>
        <v/>
      </c>
      <c r="P15" s="23">
        <f>IF(AND(ISNUMBER(N15),ISNUMBER(O15)),N15*O15,"")</f>
        <v/>
      </c>
      <c r="Q15" s="23">
        <f>IF(ISNUMBER(P15),RANK(P15,$P$5:$P$29,0),"")</f>
        <v/>
      </c>
      <c r="R15" s="23">
        <f>IF(ISNUMBER(M15),RANK(M15,$M$5:$M$29,0),"")</f>
        <v/>
      </c>
      <c r="S15" s="19" t="n"/>
      <c r="T15" s="21" t="n"/>
      <c r="U15" s="20" t="n"/>
      <c r="V15" s="24" t="n"/>
      <c r="W15" s="22">
        <f>IF(AND(ISNUMBER(M15),ISNUMBER(U15)),U15*L15*IF(ISNUMBER(V15),V15,1),"")</f>
        <v/>
      </c>
      <c r="X15" s="22">
        <f>IF(ISNUMBER(W15),M15-W15,"")</f>
        <v/>
      </c>
      <c r="Y15" s="25">
        <f>IF(AND(ISNUMBER(X15),ISNUMBER(T15)),IF(T15&gt;0,X15/T15,""),"")</f>
        <v/>
      </c>
      <c r="Z15" s="18" t="n"/>
      <c r="AA15" s="26" t="n"/>
      <c r="AB15" s="27">
        <f>IF(ISNUMBER(L15),IF(K15&gt;I15,1+4*(J15-I15)/(K15-I15),1),"")</f>
        <v/>
      </c>
      <c r="AC15" s="27">
        <f>IF(ISNUMBER(L15),IF(K15&gt;I15,1+4*(K15-J15)/(K15-I15),1),"")</f>
        <v/>
      </c>
    </row>
    <row r="16">
      <c r="A16" s="18" t="n"/>
      <c r="B16" s="19" t="n"/>
      <c r="C16" s="18" t="n"/>
      <c r="D16" s="18" t="n"/>
      <c r="E16" s="19" t="n"/>
      <c r="F16" s="19" t="n"/>
      <c r="G16" s="19" t="n"/>
      <c r="H16" s="20" t="n"/>
      <c r="I16" s="21" t="n"/>
      <c r="J16" s="21" t="n"/>
      <c r="K16" s="21" t="n"/>
      <c r="L16" s="22">
        <f>IF(COUNT(I16:K16)=3,(I16+4*J16+K16)/6,"")</f>
        <v/>
      </c>
      <c r="M16" s="22">
        <f>IF(AND(ISNUMBER(H16),ISNUMBER(L16)),H16*L16,"")</f>
        <v/>
      </c>
      <c r="N16" s="23">
        <f>IF(ISNUMBER(H16),1+(H16&gt;=Scales!$B$5)+(H16&gt;=Scales!$B$6)+(H16&gt;=Scales!$B$7)+(H16&gt;=Scales!$B$8),"")</f>
        <v/>
      </c>
      <c r="O16" s="23">
        <f>IF(ISNUMBER(J16),1+(J16&gt;=Scales!$E$5)+(J16&gt;=Scales!$E$6)+(J16&gt;=Scales!$E$7)+(J16&gt;=Scales!$E$8),"")</f>
        <v/>
      </c>
      <c r="P16" s="23">
        <f>IF(AND(ISNUMBER(N16),ISNUMBER(O16)),N16*O16,"")</f>
        <v/>
      </c>
      <c r="Q16" s="23">
        <f>IF(ISNUMBER(P16),RANK(P16,$P$5:$P$29,0),"")</f>
        <v/>
      </c>
      <c r="R16" s="23">
        <f>IF(ISNUMBER(M16),RANK(M16,$M$5:$M$29,0),"")</f>
        <v/>
      </c>
      <c r="S16" s="19" t="n"/>
      <c r="T16" s="21" t="n"/>
      <c r="U16" s="20" t="n"/>
      <c r="V16" s="24" t="n"/>
      <c r="W16" s="22">
        <f>IF(AND(ISNUMBER(M16),ISNUMBER(U16)),U16*L16*IF(ISNUMBER(V16),V16,1),"")</f>
        <v/>
      </c>
      <c r="X16" s="22">
        <f>IF(ISNUMBER(W16),M16-W16,"")</f>
        <v/>
      </c>
      <c r="Y16" s="25">
        <f>IF(AND(ISNUMBER(X16),ISNUMBER(T16)),IF(T16&gt;0,X16/T16,""),"")</f>
        <v/>
      </c>
      <c r="Z16" s="18" t="n"/>
      <c r="AA16" s="26" t="n"/>
      <c r="AB16" s="27">
        <f>IF(ISNUMBER(L16),IF(K16&gt;I16,1+4*(J16-I16)/(K16-I16),1),"")</f>
        <v/>
      </c>
      <c r="AC16" s="27">
        <f>IF(ISNUMBER(L16),IF(K16&gt;I16,1+4*(K16-J16)/(K16-I16),1),"")</f>
        <v/>
      </c>
    </row>
    <row r="17">
      <c r="A17" s="18" t="n"/>
      <c r="B17" s="19" t="n"/>
      <c r="C17" s="18" t="n"/>
      <c r="D17" s="18" t="n"/>
      <c r="E17" s="19" t="n"/>
      <c r="F17" s="19" t="n"/>
      <c r="G17" s="19" t="n"/>
      <c r="H17" s="20" t="n"/>
      <c r="I17" s="21" t="n"/>
      <c r="J17" s="21" t="n"/>
      <c r="K17" s="21" t="n"/>
      <c r="L17" s="22">
        <f>IF(COUNT(I17:K17)=3,(I17+4*J17+K17)/6,"")</f>
        <v/>
      </c>
      <c r="M17" s="22">
        <f>IF(AND(ISNUMBER(H17),ISNUMBER(L17)),H17*L17,"")</f>
        <v/>
      </c>
      <c r="N17" s="23">
        <f>IF(ISNUMBER(H17),1+(H17&gt;=Scales!$B$5)+(H17&gt;=Scales!$B$6)+(H17&gt;=Scales!$B$7)+(H17&gt;=Scales!$B$8),"")</f>
        <v/>
      </c>
      <c r="O17" s="23">
        <f>IF(ISNUMBER(J17),1+(J17&gt;=Scales!$E$5)+(J17&gt;=Scales!$E$6)+(J17&gt;=Scales!$E$7)+(J17&gt;=Scales!$E$8),"")</f>
        <v/>
      </c>
      <c r="P17" s="23">
        <f>IF(AND(ISNUMBER(N17),ISNUMBER(O17)),N17*O17,"")</f>
        <v/>
      </c>
      <c r="Q17" s="23">
        <f>IF(ISNUMBER(P17),RANK(P17,$P$5:$P$29,0),"")</f>
        <v/>
      </c>
      <c r="R17" s="23">
        <f>IF(ISNUMBER(M17),RANK(M17,$M$5:$M$29,0),"")</f>
        <v/>
      </c>
      <c r="S17" s="19" t="n"/>
      <c r="T17" s="21" t="n"/>
      <c r="U17" s="20" t="n"/>
      <c r="V17" s="24" t="n"/>
      <c r="W17" s="22">
        <f>IF(AND(ISNUMBER(M17),ISNUMBER(U17)),U17*L17*IF(ISNUMBER(V17),V17,1),"")</f>
        <v/>
      </c>
      <c r="X17" s="22">
        <f>IF(ISNUMBER(W17),M17-W17,"")</f>
        <v/>
      </c>
      <c r="Y17" s="25">
        <f>IF(AND(ISNUMBER(X17),ISNUMBER(T17)),IF(T17&gt;0,X17/T17,""),"")</f>
        <v/>
      </c>
      <c r="Z17" s="18" t="n"/>
      <c r="AA17" s="26" t="n"/>
      <c r="AB17" s="27">
        <f>IF(ISNUMBER(L17),IF(K17&gt;I17,1+4*(J17-I17)/(K17-I17),1),"")</f>
        <v/>
      </c>
      <c r="AC17" s="27">
        <f>IF(ISNUMBER(L17),IF(K17&gt;I17,1+4*(K17-J17)/(K17-I17),1),"")</f>
        <v/>
      </c>
    </row>
    <row r="18">
      <c r="A18" s="18" t="n"/>
      <c r="B18" s="19" t="n"/>
      <c r="C18" s="18" t="n"/>
      <c r="D18" s="18" t="n"/>
      <c r="E18" s="19" t="n"/>
      <c r="F18" s="19" t="n"/>
      <c r="G18" s="19" t="n"/>
      <c r="H18" s="20" t="n"/>
      <c r="I18" s="21" t="n"/>
      <c r="J18" s="21" t="n"/>
      <c r="K18" s="21" t="n"/>
      <c r="L18" s="22">
        <f>IF(COUNT(I18:K18)=3,(I18+4*J18+K18)/6,"")</f>
        <v/>
      </c>
      <c r="M18" s="22">
        <f>IF(AND(ISNUMBER(H18),ISNUMBER(L18)),H18*L18,"")</f>
        <v/>
      </c>
      <c r="N18" s="23">
        <f>IF(ISNUMBER(H18),1+(H18&gt;=Scales!$B$5)+(H18&gt;=Scales!$B$6)+(H18&gt;=Scales!$B$7)+(H18&gt;=Scales!$B$8),"")</f>
        <v/>
      </c>
      <c r="O18" s="23">
        <f>IF(ISNUMBER(J18),1+(J18&gt;=Scales!$E$5)+(J18&gt;=Scales!$E$6)+(J18&gt;=Scales!$E$7)+(J18&gt;=Scales!$E$8),"")</f>
        <v/>
      </c>
      <c r="P18" s="23">
        <f>IF(AND(ISNUMBER(N18),ISNUMBER(O18)),N18*O18,"")</f>
        <v/>
      </c>
      <c r="Q18" s="23">
        <f>IF(ISNUMBER(P18),RANK(P18,$P$5:$P$29,0),"")</f>
        <v/>
      </c>
      <c r="R18" s="23">
        <f>IF(ISNUMBER(M18),RANK(M18,$M$5:$M$29,0),"")</f>
        <v/>
      </c>
      <c r="S18" s="19" t="n"/>
      <c r="T18" s="21" t="n"/>
      <c r="U18" s="20" t="n"/>
      <c r="V18" s="24" t="n"/>
      <c r="W18" s="22">
        <f>IF(AND(ISNUMBER(M18),ISNUMBER(U18)),U18*L18*IF(ISNUMBER(V18),V18,1),"")</f>
        <v/>
      </c>
      <c r="X18" s="22">
        <f>IF(ISNUMBER(W18),M18-W18,"")</f>
        <v/>
      </c>
      <c r="Y18" s="25">
        <f>IF(AND(ISNUMBER(X18),ISNUMBER(T18)),IF(T18&gt;0,X18/T18,""),"")</f>
        <v/>
      </c>
      <c r="Z18" s="18" t="n"/>
      <c r="AA18" s="26" t="n"/>
      <c r="AB18" s="27">
        <f>IF(ISNUMBER(L18),IF(K18&gt;I18,1+4*(J18-I18)/(K18-I18),1),"")</f>
        <v/>
      </c>
      <c r="AC18" s="27">
        <f>IF(ISNUMBER(L18),IF(K18&gt;I18,1+4*(K18-J18)/(K18-I18),1),"")</f>
        <v/>
      </c>
    </row>
    <row r="19">
      <c r="A19" s="18" t="n"/>
      <c r="B19" s="19" t="n"/>
      <c r="C19" s="18" t="n"/>
      <c r="D19" s="18" t="n"/>
      <c r="E19" s="19" t="n"/>
      <c r="F19" s="19" t="n"/>
      <c r="G19" s="19" t="n"/>
      <c r="H19" s="20" t="n"/>
      <c r="I19" s="21" t="n"/>
      <c r="J19" s="21" t="n"/>
      <c r="K19" s="21" t="n"/>
      <c r="L19" s="22">
        <f>IF(COUNT(I19:K19)=3,(I19+4*J19+K19)/6,"")</f>
        <v/>
      </c>
      <c r="M19" s="22">
        <f>IF(AND(ISNUMBER(H19),ISNUMBER(L19)),H19*L19,"")</f>
        <v/>
      </c>
      <c r="N19" s="23">
        <f>IF(ISNUMBER(H19),1+(H19&gt;=Scales!$B$5)+(H19&gt;=Scales!$B$6)+(H19&gt;=Scales!$B$7)+(H19&gt;=Scales!$B$8),"")</f>
        <v/>
      </c>
      <c r="O19" s="23">
        <f>IF(ISNUMBER(J19),1+(J19&gt;=Scales!$E$5)+(J19&gt;=Scales!$E$6)+(J19&gt;=Scales!$E$7)+(J19&gt;=Scales!$E$8),"")</f>
        <v/>
      </c>
      <c r="P19" s="23">
        <f>IF(AND(ISNUMBER(N19),ISNUMBER(O19)),N19*O19,"")</f>
        <v/>
      </c>
      <c r="Q19" s="23">
        <f>IF(ISNUMBER(P19),RANK(P19,$P$5:$P$29,0),"")</f>
        <v/>
      </c>
      <c r="R19" s="23">
        <f>IF(ISNUMBER(M19),RANK(M19,$M$5:$M$29,0),"")</f>
        <v/>
      </c>
      <c r="S19" s="19" t="n"/>
      <c r="T19" s="21" t="n"/>
      <c r="U19" s="20" t="n"/>
      <c r="V19" s="24" t="n"/>
      <c r="W19" s="22">
        <f>IF(AND(ISNUMBER(M19),ISNUMBER(U19)),U19*L19*IF(ISNUMBER(V19),V19,1),"")</f>
        <v/>
      </c>
      <c r="X19" s="22">
        <f>IF(ISNUMBER(W19),M19-W19,"")</f>
        <v/>
      </c>
      <c r="Y19" s="25">
        <f>IF(AND(ISNUMBER(X19),ISNUMBER(T19)),IF(T19&gt;0,X19/T19,""),"")</f>
        <v/>
      </c>
      <c r="Z19" s="18" t="n"/>
      <c r="AA19" s="26" t="n"/>
      <c r="AB19" s="27">
        <f>IF(ISNUMBER(L19),IF(K19&gt;I19,1+4*(J19-I19)/(K19-I19),1),"")</f>
        <v/>
      </c>
      <c r="AC19" s="27">
        <f>IF(ISNUMBER(L19),IF(K19&gt;I19,1+4*(K19-J19)/(K19-I19),1),"")</f>
        <v/>
      </c>
    </row>
    <row r="20">
      <c r="A20" s="18" t="n"/>
      <c r="B20" s="19" t="n"/>
      <c r="C20" s="18" t="n"/>
      <c r="D20" s="18" t="n"/>
      <c r="E20" s="19" t="n"/>
      <c r="F20" s="19" t="n"/>
      <c r="G20" s="19" t="n"/>
      <c r="H20" s="20" t="n"/>
      <c r="I20" s="21" t="n"/>
      <c r="J20" s="21" t="n"/>
      <c r="K20" s="21" t="n"/>
      <c r="L20" s="22">
        <f>IF(COUNT(I20:K20)=3,(I20+4*J20+K20)/6,"")</f>
        <v/>
      </c>
      <c r="M20" s="22">
        <f>IF(AND(ISNUMBER(H20),ISNUMBER(L20)),H20*L20,"")</f>
        <v/>
      </c>
      <c r="N20" s="23">
        <f>IF(ISNUMBER(H20),1+(H20&gt;=Scales!$B$5)+(H20&gt;=Scales!$B$6)+(H20&gt;=Scales!$B$7)+(H20&gt;=Scales!$B$8),"")</f>
        <v/>
      </c>
      <c r="O20" s="23">
        <f>IF(ISNUMBER(J20),1+(J20&gt;=Scales!$E$5)+(J20&gt;=Scales!$E$6)+(J20&gt;=Scales!$E$7)+(J20&gt;=Scales!$E$8),"")</f>
        <v/>
      </c>
      <c r="P20" s="23">
        <f>IF(AND(ISNUMBER(N20),ISNUMBER(O20)),N20*O20,"")</f>
        <v/>
      </c>
      <c r="Q20" s="23">
        <f>IF(ISNUMBER(P20),RANK(P20,$P$5:$P$29,0),"")</f>
        <v/>
      </c>
      <c r="R20" s="23">
        <f>IF(ISNUMBER(M20),RANK(M20,$M$5:$M$29,0),"")</f>
        <v/>
      </c>
      <c r="S20" s="19" t="n"/>
      <c r="T20" s="21" t="n"/>
      <c r="U20" s="20" t="n"/>
      <c r="V20" s="24" t="n"/>
      <c r="W20" s="22">
        <f>IF(AND(ISNUMBER(M20),ISNUMBER(U20)),U20*L20*IF(ISNUMBER(V20),V20,1),"")</f>
        <v/>
      </c>
      <c r="X20" s="22">
        <f>IF(ISNUMBER(W20),M20-W20,"")</f>
        <v/>
      </c>
      <c r="Y20" s="25">
        <f>IF(AND(ISNUMBER(X20),ISNUMBER(T20)),IF(T20&gt;0,X20/T20,""),"")</f>
        <v/>
      </c>
      <c r="Z20" s="18" t="n"/>
      <c r="AA20" s="26" t="n"/>
      <c r="AB20" s="27">
        <f>IF(ISNUMBER(L20),IF(K20&gt;I20,1+4*(J20-I20)/(K20-I20),1),"")</f>
        <v/>
      </c>
      <c r="AC20" s="27">
        <f>IF(ISNUMBER(L20),IF(K20&gt;I20,1+4*(K20-J20)/(K20-I20),1),"")</f>
        <v/>
      </c>
    </row>
    <row r="21">
      <c r="A21" s="18" t="n"/>
      <c r="B21" s="19" t="n"/>
      <c r="C21" s="18" t="n"/>
      <c r="D21" s="18" t="n"/>
      <c r="E21" s="19" t="n"/>
      <c r="F21" s="19" t="n"/>
      <c r="G21" s="19" t="n"/>
      <c r="H21" s="20" t="n"/>
      <c r="I21" s="21" t="n"/>
      <c r="J21" s="21" t="n"/>
      <c r="K21" s="21" t="n"/>
      <c r="L21" s="22">
        <f>IF(COUNT(I21:K21)=3,(I21+4*J21+K21)/6,"")</f>
        <v/>
      </c>
      <c r="M21" s="22">
        <f>IF(AND(ISNUMBER(H21),ISNUMBER(L21)),H21*L21,"")</f>
        <v/>
      </c>
      <c r="N21" s="23">
        <f>IF(ISNUMBER(H21),1+(H21&gt;=Scales!$B$5)+(H21&gt;=Scales!$B$6)+(H21&gt;=Scales!$B$7)+(H21&gt;=Scales!$B$8),"")</f>
        <v/>
      </c>
      <c r="O21" s="23">
        <f>IF(ISNUMBER(J21),1+(J21&gt;=Scales!$E$5)+(J21&gt;=Scales!$E$6)+(J21&gt;=Scales!$E$7)+(J21&gt;=Scales!$E$8),"")</f>
        <v/>
      </c>
      <c r="P21" s="23">
        <f>IF(AND(ISNUMBER(N21),ISNUMBER(O21)),N21*O21,"")</f>
        <v/>
      </c>
      <c r="Q21" s="23">
        <f>IF(ISNUMBER(P21),RANK(P21,$P$5:$P$29,0),"")</f>
        <v/>
      </c>
      <c r="R21" s="23">
        <f>IF(ISNUMBER(M21),RANK(M21,$M$5:$M$29,0),"")</f>
        <v/>
      </c>
      <c r="S21" s="19" t="n"/>
      <c r="T21" s="21" t="n"/>
      <c r="U21" s="20" t="n"/>
      <c r="V21" s="24" t="n"/>
      <c r="W21" s="22">
        <f>IF(AND(ISNUMBER(M21),ISNUMBER(U21)),U21*L21*IF(ISNUMBER(V21),V21,1),"")</f>
        <v/>
      </c>
      <c r="X21" s="22">
        <f>IF(ISNUMBER(W21),M21-W21,"")</f>
        <v/>
      </c>
      <c r="Y21" s="25">
        <f>IF(AND(ISNUMBER(X21),ISNUMBER(T21)),IF(T21&gt;0,X21/T21,""),"")</f>
        <v/>
      </c>
      <c r="Z21" s="18" t="n"/>
      <c r="AA21" s="26" t="n"/>
      <c r="AB21" s="27">
        <f>IF(ISNUMBER(L21),IF(K21&gt;I21,1+4*(J21-I21)/(K21-I21),1),"")</f>
        <v/>
      </c>
      <c r="AC21" s="27">
        <f>IF(ISNUMBER(L21),IF(K21&gt;I21,1+4*(K21-J21)/(K21-I21),1),"")</f>
        <v/>
      </c>
    </row>
    <row r="22">
      <c r="A22" s="18" t="n"/>
      <c r="B22" s="19" t="n"/>
      <c r="C22" s="18" t="n"/>
      <c r="D22" s="18" t="n"/>
      <c r="E22" s="19" t="n"/>
      <c r="F22" s="19" t="n"/>
      <c r="G22" s="19" t="n"/>
      <c r="H22" s="20" t="n"/>
      <c r="I22" s="21" t="n"/>
      <c r="J22" s="21" t="n"/>
      <c r="K22" s="21" t="n"/>
      <c r="L22" s="22">
        <f>IF(COUNT(I22:K22)=3,(I22+4*J22+K22)/6,"")</f>
        <v/>
      </c>
      <c r="M22" s="22">
        <f>IF(AND(ISNUMBER(H22),ISNUMBER(L22)),H22*L22,"")</f>
        <v/>
      </c>
      <c r="N22" s="23">
        <f>IF(ISNUMBER(H22),1+(H22&gt;=Scales!$B$5)+(H22&gt;=Scales!$B$6)+(H22&gt;=Scales!$B$7)+(H22&gt;=Scales!$B$8),"")</f>
        <v/>
      </c>
      <c r="O22" s="23">
        <f>IF(ISNUMBER(J22),1+(J22&gt;=Scales!$E$5)+(J22&gt;=Scales!$E$6)+(J22&gt;=Scales!$E$7)+(J22&gt;=Scales!$E$8),"")</f>
        <v/>
      </c>
      <c r="P22" s="23">
        <f>IF(AND(ISNUMBER(N22),ISNUMBER(O22)),N22*O22,"")</f>
        <v/>
      </c>
      <c r="Q22" s="23">
        <f>IF(ISNUMBER(P22),RANK(P22,$P$5:$P$29,0),"")</f>
        <v/>
      </c>
      <c r="R22" s="23">
        <f>IF(ISNUMBER(M22),RANK(M22,$M$5:$M$29,0),"")</f>
        <v/>
      </c>
      <c r="S22" s="19" t="n"/>
      <c r="T22" s="21" t="n"/>
      <c r="U22" s="20" t="n"/>
      <c r="V22" s="24" t="n"/>
      <c r="W22" s="22">
        <f>IF(AND(ISNUMBER(M22),ISNUMBER(U22)),U22*L22*IF(ISNUMBER(V22),V22,1),"")</f>
        <v/>
      </c>
      <c r="X22" s="22">
        <f>IF(ISNUMBER(W22),M22-W22,"")</f>
        <v/>
      </c>
      <c r="Y22" s="25">
        <f>IF(AND(ISNUMBER(X22),ISNUMBER(T22)),IF(T22&gt;0,X22/T22,""),"")</f>
        <v/>
      </c>
      <c r="Z22" s="18" t="n"/>
      <c r="AA22" s="26" t="n"/>
      <c r="AB22" s="27">
        <f>IF(ISNUMBER(L22),IF(K22&gt;I22,1+4*(J22-I22)/(K22-I22),1),"")</f>
        <v/>
      </c>
      <c r="AC22" s="27">
        <f>IF(ISNUMBER(L22),IF(K22&gt;I22,1+4*(K22-J22)/(K22-I22),1),"")</f>
        <v/>
      </c>
    </row>
    <row r="23">
      <c r="A23" s="18" t="n"/>
      <c r="B23" s="19" t="n"/>
      <c r="C23" s="18" t="n"/>
      <c r="D23" s="18" t="n"/>
      <c r="E23" s="19" t="n"/>
      <c r="F23" s="19" t="n"/>
      <c r="G23" s="19" t="n"/>
      <c r="H23" s="20" t="n"/>
      <c r="I23" s="21" t="n"/>
      <c r="J23" s="21" t="n"/>
      <c r="K23" s="21" t="n"/>
      <c r="L23" s="22">
        <f>IF(COUNT(I23:K23)=3,(I23+4*J23+K23)/6,"")</f>
        <v/>
      </c>
      <c r="M23" s="22">
        <f>IF(AND(ISNUMBER(H23),ISNUMBER(L23)),H23*L23,"")</f>
        <v/>
      </c>
      <c r="N23" s="23">
        <f>IF(ISNUMBER(H23),1+(H23&gt;=Scales!$B$5)+(H23&gt;=Scales!$B$6)+(H23&gt;=Scales!$B$7)+(H23&gt;=Scales!$B$8),"")</f>
        <v/>
      </c>
      <c r="O23" s="23">
        <f>IF(ISNUMBER(J23),1+(J23&gt;=Scales!$E$5)+(J23&gt;=Scales!$E$6)+(J23&gt;=Scales!$E$7)+(J23&gt;=Scales!$E$8),"")</f>
        <v/>
      </c>
      <c r="P23" s="23">
        <f>IF(AND(ISNUMBER(N23),ISNUMBER(O23)),N23*O23,"")</f>
        <v/>
      </c>
      <c r="Q23" s="23">
        <f>IF(ISNUMBER(P23),RANK(P23,$P$5:$P$29,0),"")</f>
        <v/>
      </c>
      <c r="R23" s="23">
        <f>IF(ISNUMBER(M23),RANK(M23,$M$5:$M$29,0),"")</f>
        <v/>
      </c>
      <c r="S23" s="19" t="n"/>
      <c r="T23" s="21" t="n"/>
      <c r="U23" s="20" t="n"/>
      <c r="V23" s="24" t="n"/>
      <c r="W23" s="22">
        <f>IF(AND(ISNUMBER(M23),ISNUMBER(U23)),U23*L23*IF(ISNUMBER(V23),V23,1),"")</f>
        <v/>
      </c>
      <c r="X23" s="22">
        <f>IF(ISNUMBER(W23),M23-W23,"")</f>
        <v/>
      </c>
      <c r="Y23" s="25">
        <f>IF(AND(ISNUMBER(X23),ISNUMBER(T23)),IF(T23&gt;0,X23/T23,""),"")</f>
        <v/>
      </c>
      <c r="Z23" s="18" t="n"/>
      <c r="AA23" s="26" t="n"/>
      <c r="AB23" s="27">
        <f>IF(ISNUMBER(L23),IF(K23&gt;I23,1+4*(J23-I23)/(K23-I23),1),"")</f>
        <v/>
      </c>
      <c r="AC23" s="27">
        <f>IF(ISNUMBER(L23),IF(K23&gt;I23,1+4*(K23-J23)/(K23-I23),1),"")</f>
        <v/>
      </c>
    </row>
    <row r="24">
      <c r="A24" s="18" t="n"/>
      <c r="B24" s="19" t="n"/>
      <c r="C24" s="18" t="n"/>
      <c r="D24" s="18" t="n"/>
      <c r="E24" s="19" t="n"/>
      <c r="F24" s="19" t="n"/>
      <c r="G24" s="19" t="n"/>
      <c r="H24" s="20" t="n"/>
      <c r="I24" s="21" t="n"/>
      <c r="J24" s="21" t="n"/>
      <c r="K24" s="21" t="n"/>
      <c r="L24" s="22">
        <f>IF(COUNT(I24:K24)=3,(I24+4*J24+K24)/6,"")</f>
        <v/>
      </c>
      <c r="M24" s="22">
        <f>IF(AND(ISNUMBER(H24),ISNUMBER(L24)),H24*L24,"")</f>
        <v/>
      </c>
      <c r="N24" s="23">
        <f>IF(ISNUMBER(H24),1+(H24&gt;=Scales!$B$5)+(H24&gt;=Scales!$B$6)+(H24&gt;=Scales!$B$7)+(H24&gt;=Scales!$B$8),"")</f>
        <v/>
      </c>
      <c r="O24" s="23">
        <f>IF(ISNUMBER(J24),1+(J24&gt;=Scales!$E$5)+(J24&gt;=Scales!$E$6)+(J24&gt;=Scales!$E$7)+(J24&gt;=Scales!$E$8),"")</f>
        <v/>
      </c>
      <c r="P24" s="23">
        <f>IF(AND(ISNUMBER(N24),ISNUMBER(O24)),N24*O24,"")</f>
        <v/>
      </c>
      <c r="Q24" s="23">
        <f>IF(ISNUMBER(P24),RANK(P24,$P$5:$P$29,0),"")</f>
        <v/>
      </c>
      <c r="R24" s="23">
        <f>IF(ISNUMBER(M24),RANK(M24,$M$5:$M$29,0),"")</f>
        <v/>
      </c>
      <c r="S24" s="19" t="n"/>
      <c r="T24" s="21" t="n"/>
      <c r="U24" s="20" t="n"/>
      <c r="V24" s="24" t="n"/>
      <c r="W24" s="22">
        <f>IF(AND(ISNUMBER(M24),ISNUMBER(U24)),U24*L24*IF(ISNUMBER(V24),V24,1),"")</f>
        <v/>
      </c>
      <c r="X24" s="22">
        <f>IF(ISNUMBER(W24),M24-W24,"")</f>
        <v/>
      </c>
      <c r="Y24" s="25">
        <f>IF(AND(ISNUMBER(X24),ISNUMBER(T24)),IF(T24&gt;0,X24/T24,""),"")</f>
        <v/>
      </c>
      <c r="Z24" s="18" t="n"/>
      <c r="AA24" s="26" t="n"/>
      <c r="AB24" s="27">
        <f>IF(ISNUMBER(L24),IF(K24&gt;I24,1+4*(J24-I24)/(K24-I24),1),"")</f>
        <v/>
      </c>
      <c r="AC24" s="27">
        <f>IF(ISNUMBER(L24),IF(K24&gt;I24,1+4*(K24-J24)/(K24-I24),1),"")</f>
        <v/>
      </c>
    </row>
    <row r="25">
      <c r="A25" s="18" t="n"/>
      <c r="B25" s="19" t="n"/>
      <c r="C25" s="18" t="n"/>
      <c r="D25" s="18" t="n"/>
      <c r="E25" s="19" t="n"/>
      <c r="F25" s="19" t="n"/>
      <c r="G25" s="19" t="n"/>
      <c r="H25" s="20" t="n"/>
      <c r="I25" s="21" t="n"/>
      <c r="J25" s="21" t="n"/>
      <c r="K25" s="21" t="n"/>
      <c r="L25" s="22">
        <f>IF(COUNT(I25:K25)=3,(I25+4*J25+K25)/6,"")</f>
        <v/>
      </c>
      <c r="M25" s="22">
        <f>IF(AND(ISNUMBER(H25),ISNUMBER(L25)),H25*L25,"")</f>
        <v/>
      </c>
      <c r="N25" s="23">
        <f>IF(ISNUMBER(H25),1+(H25&gt;=Scales!$B$5)+(H25&gt;=Scales!$B$6)+(H25&gt;=Scales!$B$7)+(H25&gt;=Scales!$B$8),"")</f>
        <v/>
      </c>
      <c r="O25" s="23">
        <f>IF(ISNUMBER(J25),1+(J25&gt;=Scales!$E$5)+(J25&gt;=Scales!$E$6)+(J25&gt;=Scales!$E$7)+(J25&gt;=Scales!$E$8),"")</f>
        <v/>
      </c>
      <c r="P25" s="23">
        <f>IF(AND(ISNUMBER(N25),ISNUMBER(O25)),N25*O25,"")</f>
        <v/>
      </c>
      <c r="Q25" s="23">
        <f>IF(ISNUMBER(P25),RANK(P25,$P$5:$P$29,0),"")</f>
        <v/>
      </c>
      <c r="R25" s="23">
        <f>IF(ISNUMBER(M25),RANK(M25,$M$5:$M$29,0),"")</f>
        <v/>
      </c>
      <c r="S25" s="19" t="n"/>
      <c r="T25" s="21" t="n"/>
      <c r="U25" s="20" t="n"/>
      <c r="V25" s="24" t="n"/>
      <c r="W25" s="22">
        <f>IF(AND(ISNUMBER(M25),ISNUMBER(U25)),U25*L25*IF(ISNUMBER(V25),V25,1),"")</f>
        <v/>
      </c>
      <c r="X25" s="22">
        <f>IF(ISNUMBER(W25),M25-W25,"")</f>
        <v/>
      </c>
      <c r="Y25" s="25">
        <f>IF(AND(ISNUMBER(X25),ISNUMBER(T25)),IF(T25&gt;0,X25/T25,""),"")</f>
        <v/>
      </c>
      <c r="Z25" s="18" t="n"/>
      <c r="AA25" s="26" t="n"/>
      <c r="AB25" s="27">
        <f>IF(ISNUMBER(L25),IF(K25&gt;I25,1+4*(J25-I25)/(K25-I25),1),"")</f>
        <v/>
      </c>
      <c r="AC25" s="27">
        <f>IF(ISNUMBER(L25),IF(K25&gt;I25,1+4*(K25-J25)/(K25-I25),1),"")</f>
        <v/>
      </c>
    </row>
    <row r="26">
      <c r="A26" s="18" t="n"/>
      <c r="B26" s="19" t="n"/>
      <c r="C26" s="18" t="n"/>
      <c r="D26" s="18" t="n"/>
      <c r="E26" s="19" t="n"/>
      <c r="F26" s="19" t="n"/>
      <c r="G26" s="19" t="n"/>
      <c r="H26" s="20" t="n"/>
      <c r="I26" s="21" t="n"/>
      <c r="J26" s="21" t="n"/>
      <c r="K26" s="21" t="n"/>
      <c r="L26" s="22">
        <f>IF(COUNT(I26:K26)=3,(I26+4*J26+K26)/6,"")</f>
        <v/>
      </c>
      <c r="M26" s="22">
        <f>IF(AND(ISNUMBER(H26),ISNUMBER(L26)),H26*L26,"")</f>
        <v/>
      </c>
      <c r="N26" s="23">
        <f>IF(ISNUMBER(H26),1+(H26&gt;=Scales!$B$5)+(H26&gt;=Scales!$B$6)+(H26&gt;=Scales!$B$7)+(H26&gt;=Scales!$B$8),"")</f>
        <v/>
      </c>
      <c r="O26" s="23">
        <f>IF(ISNUMBER(J26),1+(J26&gt;=Scales!$E$5)+(J26&gt;=Scales!$E$6)+(J26&gt;=Scales!$E$7)+(J26&gt;=Scales!$E$8),"")</f>
        <v/>
      </c>
      <c r="P26" s="23">
        <f>IF(AND(ISNUMBER(N26),ISNUMBER(O26)),N26*O26,"")</f>
        <v/>
      </c>
      <c r="Q26" s="23">
        <f>IF(ISNUMBER(P26),RANK(P26,$P$5:$P$29,0),"")</f>
        <v/>
      </c>
      <c r="R26" s="23">
        <f>IF(ISNUMBER(M26),RANK(M26,$M$5:$M$29,0),"")</f>
        <v/>
      </c>
      <c r="S26" s="19" t="n"/>
      <c r="T26" s="21" t="n"/>
      <c r="U26" s="20" t="n"/>
      <c r="V26" s="24" t="n"/>
      <c r="W26" s="22">
        <f>IF(AND(ISNUMBER(M26),ISNUMBER(U26)),U26*L26*IF(ISNUMBER(V26),V26,1),"")</f>
        <v/>
      </c>
      <c r="X26" s="22">
        <f>IF(ISNUMBER(W26),M26-W26,"")</f>
        <v/>
      </c>
      <c r="Y26" s="25">
        <f>IF(AND(ISNUMBER(X26),ISNUMBER(T26)),IF(T26&gt;0,X26/T26,""),"")</f>
        <v/>
      </c>
      <c r="Z26" s="18" t="n"/>
      <c r="AA26" s="26" t="n"/>
      <c r="AB26" s="27">
        <f>IF(ISNUMBER(L26),IF(K26&gt;I26,1+4*(J26-I26)/(K26-I26),1),"")</f>
        <v/>
      </c>
      <c r="AC26" s="27">
        <f>IF(ISNUMBER(L26),IF(K26&gt;I26,1+4*(K26-J26)/(K26-I26),1),"")</f>
        <v/>
      </c>
    </row>
    <row r="27">
      <c r="A27" s="18" t="n"/>
      <c r="B27" s="19" t="n"/>
      <c r="C27" s="18" t="n"/>
      <c r="D27" s="18" t="n"/>
      <c r="E27" s="19" t="n"/>
      <c r="F27" s="19" t="n"/>
      <c r="G27" s="19" t="n"/>
      <c r="H27" s="20" t="n"/>
      <c r="I27" s="21" t="n"/>
      <c r="J27" s="21" t="n"/>
      <c r="K27" s="21" t="n"/>
      <c r="L27" s="22">
        <f>IF(COUNT(I27:K27)=3,(I27+4*J27+K27)/6,"")</f>
        <v/>
      </c>
      <c r="M27" s="22">
        <f>IF(AND(ISNUMBER(H27),ISNUMBER(L27)),H27*L27,"")</f>
        <v/>
      </c>
      <c r="N27" s="23">
        <f>IF(ISNUMBER(H27),1+(H27&gt;=Scales!$B$5)+(H27&gt;=Scales!$B$6)+(H27&gt;=Scales!$B$7)+(H27&gt;=Scales!$B$8),"")</f>
        <v/>
      </c>
      <c r="O27" s="23">
        <f>IF(ISNUMBER(J27),1+(J27&gt;=Scales!$E$5)+(J27&gt;=Scales!$E$6)+(J27&gt;=Scales!$E$7)+(J27&gt;=Scales!$E$8),"")</f>
        <v/>
      </c>
      <c r="P27" s="23">
        <f>IF(AND(ISNUMBER(N27),ISNUMBER(O27)),N27*O27,"")</f>
        <v/>
      </c>
      <c r="Q27" s="23">
        <f>IF(ISNUMBER(P27),RANK(P27,$P$5:$P$29,0),"")</f>
        <v/>
      </c>
      <c r="R27" s="23">
        <f>IF(ISNUMBER(M27),RANK(M27,$M$5:$M$29,0),"")</f>
        <v/>
      </c>
      <c r="S27" s="19" t="n"/>
      <c r="T27" s="21" t="n"/>
      <c r="U27" s="20" t="n"/>
      <c r="V27" s="24" t="n"/>
      <c r="W27" s="22">
        <f>IF(AND(ISNUMBER(M27),ISNUMBER(U27)),U27*L27*IF(ISNUMBER(V27),V27,1),"")</f>
        <v/>
      </c>
      <c r="X27" s="22">
        <f>IF(ISNUMBER(W27),M27-W27,"")</f>
        <v/>
      </c>
      <c r="Y27" s="25">
        <f>IF(AND(ISNUMBER(X27),ISNUMBER(T27)),IF(T27&gt;0,X27/T27,""),"")</f>
        <v/>
      </c>
      <c r="Z27" s="18" t="n"/>
      <c r="AA27" s="26" t="n"/>
      <c r="AB27" s="27">
        <f>IF(ISNUMBER(L27),IF(K27&gt;I27,1+4*(J27-I27)/(K27-I27),1),"")</f>
        <v/>
      </c>
      <c r="AC27" s="27">
        <f>IF(ISNUMBER(L27),IF(K27&gt;I27,1+4*(K27-J27)/(K27-I27),1),"")</f>
        <v/>
      </c>
    </row>
    <row r="28">
      <c r="A28" s="18" t="n"/>
      <c r="B28" s="19" t="n"/>
      <c r="C28" s="18" t="n"/>
      <c r="D28" s="18" t="n"/>
      <c r="E28" s="19" t="n"/>
      <c r="F28" s="19" t="n"/>
      <c r="G28" s="19" t="n"/>
      <c r="H28" s="20" t="n"/>
      <c r="I28" s="21" t="n"/>
      <c r="J28" s="21" t="n"/>
      <c r="K28" s="21" t="n"/>
      <c r="L28" s="22">
        <f>IF(COUNT(I28:K28)=3,(I28+4*J28+K28)/6,"")</f>
        <v/>
      </c>
      <c r="M28" s="22">
        <f>IF(AND(ISNUMBER(H28),ISNUMBER(L28)),H28*L28,"")</f>
        <v/>
      </c>
      <c r="N28" s="23">
        <f>IF(ISNUMBER(H28),1+(H28&gt;=Scales!$B$5)+(H28&gt;=Scales!$B$6)+(H28&gt;=Scales!$B$7)+(H28&gt;=Scales!$B$8),"")</f>
        <v/>
      </c>
      <c r="O28" s="23">
        <f>IF(ISNUMBER(J28),1+(J28&gt;=Scales!$E$5)+(J28&gt;=Scales!$E$6)+(J28&gt;=Scales!$E$7)+(J28&gt;=Scales!$E$8),"")</f>
        <v/>
      </c>
      <c r="P28" s="23">
        <f>IF(AND(ISNUMBER(N28),ISNUMBER(O28)),N28*O28,"")</f>
        <v/>
      </c>
      <c r="Q28" s="23">
        <f>IF(ISNUMBER(P28),RANK(P28,$P$5:$P$29,0),"")</f>
        <v/>
      </c>
      <c r="R28" s="23">
        <f>IF(ISNUMBER(M28),RANK(M28,$M$5:$M$29,0),"")</f>
        <v/>
      </c>
      <c r="S28" s="19" t="n"/>
      <c r="T28" s="21" t="n"/>
      <c r="U28" s="20" t="n"/>
      <c r="V28" s="24" t="n"/>
      <c r="W28" s="22">
        <f>IF(AND(ISNUMBER(M28),ISNUMBER(U28)),U28*L28*IF(ISNUMBER(V28),V28,1),"")</f>
        <v/>
      </c>
      <c r="X28" s="22">
        <f>IF(ISNUMBER(W28),M28-W28,"")</f>
        <v/>
      </c>
      <c r="Y28" s="25">
        <f>IF(AND(ISNUMBER(X28),ISNUMBER(T28)),IF(T28&gt;0,X28/T28,""),"")</f>
        <v/>
      </c>
      <c r="Z28" s="18" t="n"/>
      <c r="AA28" s="26" t="n"/>
      <c r="AB28" s="27">
        <f>IF(ISNUMBER(L28),IF(K28&gt;I28,1+4*(J28-I28)/(K28-I28),1),"")</f>
        <v/>
      </c>
      <c r="AC28" s="27">
        <f>IF(ISNUMBER(L28),IF(K28&gt;I28,1+4*(K28-J28)/(K28-I28),1),"")</f>
        <v/>
      </c>
    </row>
    <row r="29">
      <c r="A29" s="18" t="n"/>
      <c r="B29" s="19" t="n"/>
      <c r="C29" s="18" t="n"/>
      <c r="D29" s="18" t="n"/>
      <c r="E29" s="19" t="n"/>
      <c r="F29" s="19" t="n"/>
      <c r="G29" s="19" t="n"/>
      <c r="H29" s="20" t="n"/>
      <c r="I29" s="21" t="n"/>
      <c r="J29" s="21" t="n"/>
      <c r="K29" s="21" t="n"/>
      <c r="L29" s="22">
        <f>IF(COUNT(I29:K29)=3,(I29+4*J29+K29)/6,"")</f>
        <v/>
      </c>
      <c r="M29" s="22">
        <f>IF(AND(ISNUMBER(H29),ISNUMBER(L29)),H29*L29,"")</f>
        <v/>
      </c>
      <c r="N29" s="23">
        <f>IF(ISNUMBER(H29),1+(H29&gt;=Scales!$B$5)+(H29&gt;=Scales!$B$6)+(H29&gt;=Scales!$B$7)+(H29&gt;=Scales!$B$8),"")</f>
        <v/>
      </c>
      <c r="O29" s="23">
        <f>IF(ISNUMBER(J29),1+(J29&gt;=Scales!$E$5)+(J29&gt;=Scales!$E$6)+(J29&gt;=Scales!$E$7)+(J29&gt;=Scales!$E$8),"")</f>
        <v/>
      </c>
      <c r="P29" s="23">
        <f>IF(AND(ISNUMBER(N29),ISNUMBER(O29)),N29*O29,"")</f>
        <v/>
      </c>
      <c r="Q29" s="23">
        <f>IF(ISNUMBER(P29),RANK(P29,$P$5:$P$29,0),"")</f>
        <v/>
      </c>
      <c r="R29" s="23">
        <f>IF(ISNUMBER(M29),RANK(M29,$M$5:$M$29,0),"")</f>
        <v/>
      </c>
      <c r="S29" s="19" t="n"/>
      <c r="T29" s="21" t="n"/>
      <c r="U29" s="20" t="n"/>
      <c r="V29" s="24" t="n"/>
      <c r="W29" s="22">
        <f>IF(AND(ISNUMBER(M29),ISNUMBER(U29)),U29*L29*IF(ISNUMBER(V29),V29,1),"")</f>
        <v/>
      </c>
      <c r="X29" s="22">
        <f>IF(ISNUMBER(W29),M29-W29,"")</f>
        <v/>
      </c>
      <c r="Y29" s="25">
        <f>IF(AND(ISNUMBER(X29),ISNUMBER(T29)),IF(T29&gt;0,X29/T29,""),"")</f>
        <v/>
      </c>
      <c r="Z29" s="18" t="n"/>
      <c r="AA29" s="26" t="n"/>
      <c r="AB29" s="27">
        <f>IF(ISNUMBER(L29),IF(K29&gt;I29,1+4*(J29-I29)/(K29-I29),1),"")</f>
        <v/>
      </c>
      <c r="AC29" s="27">
        <f>IF(ISNUMBER(L29),IF(K29&gt;I29,1+4*(K29-J29)/(K29-I29),1),"")</f>
        <v/>
      </c>
    </row>
  </sheetData>
  <mergeCells count="5">
    <mergeCell ref="S3:Y3"/>
    <mergeCell ref="A3:G3"/>
    <mergeCell ref="H3:K3"/>
    <mergeCell ref="L3:R3"/>
    <mergeCell ref="Z3:AA3"/>
  </mergeCells>
  <conditionalFormatting sqref="P5:P29">
    <cfRule type="cellIs" priority="1" operator="greaterThanOrEqual" dxfId="0">
      <formula>12</formula>
    </cfRule>
    <cfRule type="cellIs" priority="2" operator="between" dxfId="1">
      <formula>6</formula>
      <formula>11</formula>
    </cfRule>
  </conditionalFormatting>
  <dataValidations count="1">
    <dataValidation sqref="Z5:Z29" showDropDown="0" showInputMessage="0" showErrorMessage="0" allowBlank="1" type="list">
      <formula1>"Open,Treating,Closed"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5" t="inlineStr">
        <is>
          <t>Heat map, worked out from your numbers</t>
        </is>
      </c>
    </row>
    <row r="2">
      <c r="A2" t="inlineStr">
        <is>
          <t>Number of risks in each cell. Same cell does not mean same risk: compare 'Expected loss per year' on the register.</t>
        </is>
      </c>
    </row>
    <row r="4" ht="34" customHeight="1">
      <c r="A4" s="28" t="inlineStr">
        <is>
          <t>Likelihood score</t>
        </is>
      </c>
      <c r="B4" s="29" t="n">
        <v>5</v>
      </c>
      <c r="C4" s="30">
        <f>COUNTIFS(Register!$N$5:$N$29,5,Register!$O$5:$O$29,1)</f>
        <v/>
      </c>
      <c r="D4" s="31">
        <f>COUNTIFS(Register!$N$5:$N$29,5,Register!$O$5:$O$29,2)</f>
        <v/>
      </c>
      <c r="E4" s="32">
        <f>COUNTIFS(Register!$N$5:$N$29,5,Register!$O$5:$O$29,3)</f>
        <v/>
      </c>
      <c r="F4" s="32">
        <f>COUNTIFS(Register!$N$5:$N$29,5,Register!$O$5:$O$29,4)</f>
        <v/>
      </c>
      <c r="G4" s="32">
        <f>COUNTIFS(Register!$N$5:$N$29,5,Register!$O$5:$O$29,5)</f>
        <v/>
      </c>
    </row>
    <row r="5" ht="34" customHeight="1">
      <c r="B5" s="29" t="n">
        <v>4</v>
      </c>
      <c r="C5" s="30">
        <f>COUNTIFS(Register!$N$5:$N$29,4,Register!$O$5:$O$29,1)</f>
        <v/>
      </c>
      <c r="D5" s="31">
        <f>COUNTIFS(Register!$N$5:$N$29,4,Register!$O$5:$O$29,2)</f>
        <v/>
      </c>
      <c r="E5" s="32">
        <f>COUNTIFS(Register!$N$5:$N$29,4,Register!$O$5:$O$29,3)</f>
        <v/>
      </c>
      <c r="F5" s="32">
        <f>COUNTIFS(Register!$N$5:$N$29,4,Register!$O$5:$O$29,4)</f>
        <v/>
      </c>
      <c r="G5" s="32">
        <f>COUNTIFS(Register!$N$5:$N$29,4,Register!$O$5:$O$29,5)</f>
        <v/>
      </c>
    </row>
    <row r="6" ht="34" customHeight="1">
      <c r="B6" s="29" t="n">
        <v>3</v>
      </c>
      <c r="C6" s="30">
        <f>COUNTIFS(Register!$N$5:$N$29,3,Register!$O$5:$O$29,1)</f>
        <v/>
      </c>
      <c r="D6" s="31">
        <f>COUNTIFS(Register!$N$5:$N$29,3,Register!$O$5:$O$29,2)</f>
        <v/>
      </c>
      <c r="E6" s="31">
        <f>COUNTIFS(Register!$N$5:$N$29,3,Register!$O$5:$O$29,3)</f>
        <v/>
      </c>
      <c r="F6" s="32">
        <f>COUNTIFS(Register!$N$5:$N$29,3,Register!$O$5:$O$29,4)</f>
        <v/>
      </c>
      <c r="G6" s="32">
        <f>COUNTIFS(Register!$N$5:$N$29,3,Register!$O$5:$O$29,5)</f>
        <v/>
      </c>
    </row>
    <row r="7" ht="34" customHeight="1">
      <c r="B7" s="29" t="n">
        <v>2</v>
      </c>
      <c r="C7" s="30">
        <f>COUNTIFS(Register!$N$5:$N$29,2,Register!$O$5:$O$29,1)</f>
        <v/>
      </c>
      <c r="D7" s="30">
        <f>COUNTIFS(Register!$N$5:$N$29,2,Register!$O$5:$O$29,2)</f>
        <v/>
      </c>
      <c r="E7" s="31">
        <f>COUNTIFS(Register!$N$5:$N$29,2,Register!$O$5:$O$29,3)</f>
        <v/>
      </c>
      <c r="F7" s="31">
        <f>COUNTIFS(Register!$N$5:$N$29,2,Register!$O$5:$O$29,4)</f>
        <v/>
      </c>
      <c r="G7" s="31">
        <f>COUNTIFS(Register!$N$5:$N$29,2,Register!$O$5:$O$29,5)</f>
        <v/>
      </c>
    </row>
    <row r="8" ht="34" customHeight="1">
      <c r="B8" s="29" t="n">
        <v>1</v>
      </c>
      <c r="C8" s="30">
        <f>COUNTIFS(Register!$N$5:$N$29,1,Register!$O$5:$O$29,1)</f>
        <v/>
      </c>
      <c r="D8" s="30">
        <f>COUNTIFS(Register!$N$5:$N$29,1,Register!$O$5:$O$29,2)</f>
        <v/>
      </c>
      <c r="E8" s="30">
        <f>COUNTIFS(Register!$N$5:$N$29,1,Register!$O$5:$O$29,3)</f>
        <v/>
      </c>
      <c r="F8" s="30">
        <f>COUNTIFS(Register!$N$5:$N$29,1,Register!$O$5:$O$29,4)</f>
        <v/>
      </c>
      <c r="G8" s="30">
        <f>COUNTIFS(Register!$N$5:$N$29,1,Register!$O$5:$O$29,5)</f>
        <v/>
      </c>
    </row>
    <row r="9">
      <c r="C9" s="33" t="n">
        <v>1</v>
      </c>
      <c r="D9" s="33" t="n">
        <v>2</v>
      </c>
      <c r="E9" s="33" t="n">
        <v>3</v>
      </c>
      <c r="F9" s="33" t="n">
        <v>4</v>
      </c>
      <c r="G9" s="33" t="n">
        <v>5</v>
      </c>
    </row>
    <row r="10">
      <c r="B10" t="inlineStr">
        <is>
          <t>Impact score  &gt;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A200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t="inlineStr">
        <is>
          <t>2,000 simulated years. Each cell: the loss from one risk in one year (EUR k). Press F9 for a fresh set.</t>
        </is>
      </c>
    </row>
    <row r="2">
      <c r="A2" t="inlineStr">
        <is>
          <t>Mode (set on 'Results'):</t>
        </is>
      </c>
      <c r="C2">
        <f>Results!$C$5</f>
        <v/>
      </c>
    </row>
    <row r="3">
      <c r="A3" s="29" t="inlineStr">
        <is>
          <t>Year</t>
        </is>
      </c>
      <c r="B3" s="29">
        <f>IF(Register!$A$5="","",Register!$A$5)</f>
        <v/>
      </c>
      <c r="C3" s="29">
        <f>IF(Register!$A$6="","",Register!$A$6)</f>
        <v/>
      </c>
      <c r="D3" s="29">
        <f>IF(Register!$A$7="","",Register!$A$7)</f>
        <v/>
      </c>
      <c r="E3" s="29">
        <f>IF(Register!$A$8="","",Register!$A$8)</f>
        <v/>
      </c>
      <c r="F3" s="29">
        <f>IF(Register!$A$9="","",Register!$A$9)</f>
        <v/>
      </c>
      <c r="G3" s="29">
        <f>IF(Register!$A$10="","",Register!$A$10)</f>
        <v/>
      </c>
      <c r="H3" s="29">
        <f>IF(Register!$A$11="","",Register!$A$11)</f>
        <v/>
      </c>
      <c r="I3" s="29">
        <f>IF(Register!$A$12="","",Register!$A$12)</f>
        <v/>
      </c>
      <c r="J3" s="29">
        <f>IF(Register!$A$13="","",Register!$A$13)</f>
        <v/>
      </c>
      <c r="K3" s="29">
        <f>IF(Register!$A$14="","",Register!$A$14)</f>
        <v/>
      </c>
      <c r="L3" s="29">
        <f>IF(Register!$A$15="","",Register!$A$15)</f>
        <v/>
      </c>
      <c r="M3" s="29">
        <f>IF(Register!$A$16="","",Register!$A$16)</f>
        <v/>
      </c>
      <c r="N3" s="29">
        <f>IF(Register!$A$17="","",Register!$A$17)</f>
        <v/>
      </c>
      <c r="O3" s="29">
        <f>IF(Register!$A$18="","",Register!$A$18)</f>
        <v/>
      </c>
      <c r="P3" s="29">
        <f>IF(Register!$A$19="","",Register!$A$19)</f>
        <v/>
      </c>
      <c r="Q3" s="29">
        <f>IF(Register!$A$20="","",Register!$A$20)</f>
        <v/>
      </c>
      <c r="R3" s="29">
        <f>IF(Register!$A$21="","",Register!$A$21)</f>
        <v/>
      </c>
      <c r="S3" s="29">
        <f>IF(Register!$A$22="","",Register!$A$22)</f>
        <v/>
      </c>
      <c r="T3" s="29">
        <f>IF(Register!$A$23="","",Register!$A$23)</f>
        <v/>
      </c>
      <c r="U3" s="29">
        <f>IF(Register!$A$24="","",Register!$A$24)</f>
        <v/>
      </c>
      <c r="V3" s="29">
        <f>IF(Register!$A$25="","",Register!$A$25)</f>
        <v/>
      </c>
      <c r="W3" s="29">
        <f>IF(Register!$A$26="","",Register!$A$26)</f>
        <v/>
      </c>
      <c r="X3" s="29">
        <f>IF(Register!$A$27="","",Register!$A$27)</f>
        <v/>
      </c>
      <c r="Y3" s="29">
        <f>IF(Register!$A$28="","",Register!$A$28)</f>
        <v/>
      </c>
      <c r="Z3" s="29">
        <f>IF(Register!$A$29="","",Register!$A$29)</f>
        <v/>
      </c>
      <c r="AA3" s="29" t="inlineStr">
        <is>
          <t>Total</t>
        </is>
      </c>
    </row>
    <row r="4">
      <c r="A4" t="n">
        <v>1</v>
      </c>
      <c r="B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">
        <f>SUM(B4:Z4)</f>
        <v/>
      </c>
    </row>
    <row r="5">
      <c r="A5" t="n">
        <v>2</v>
      </c>
      <c r="B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">
        <f>SUM(B5:Z5)</f>
        <v/>
      </c>
    </row>
    <row r="6">
      <c r="A6" t="n">
        <v>3</v>
      </c>
      <c r="B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">
        <f>SUM(B6:Z6)</f>
        <v/>
      </c>
    </row>
    <row r="7">
      <c r="A7" t="n">
        <v>4</v>
      </c>
      <c r="B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">
        <f>SUM(B7:Z7)</f>
        <v/>
      </c>
    </row>
    <row r="8">
      <c r="A8" t="n">
        <v>5</v>
      </c>
      <c r="B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">
        <f>SUM(B8:Z8)</f>
        <v/>
      </c>
    </row>
    <row r="9">
      <c r="A9" t="n">
        <v>6</v>
      </c>
      <c r="B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">
        <f>SUM(B9:Z9)</f>
        <v/>
      </c>
    </row>
    <row r="10">
      <c r="A10" t="n">
        <v>7</v>
      </c>
      <c r="B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">
        <f>SUM(B10:Z10)</f>
        <v/>
      </c>
    </row>
    <row r="11">
      <c r="A11" t="n">
        <v>8</v>
      </c>
      <c r="B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">
        <f>SUM(B11:Z11)</f>
        <v/>
      </c>
    </row>
    <row r="12">
      <c r="A12" t="n">
        <v>9</v>
      </c>
      <c r="B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">
        <f>SUM(B12:Z12)</f>
        <v/>
      </c>
    </row>
    <row r="13">
      <c r="A13" t="n">
        <v>10</v>
      </c>
      <c r="B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">
        <f>SUM(B13:Z13)</f>
        <v/>
      </c>
    </row>
    <row r="14">
      <c r="A14" t="n">
        <v>11</v>
      </c>
      <c r="B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">
        <f>SUM(B14:Z14)</f>
        <v/>
      </c>
    </row>
    <row r="15">
      <c r="A15" t="n">
        <v>12</v>
      </c>
      <c r="B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">
        <f>SUM(B15:Z15)</f>
        <v/>
      </c>
    </row>
    <row r="16">
      <c r="A16" t="n">
        <v>13</v>
      </c>
      <c r="B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">
        <f>SUM(B16:Z16)</f>
        <v/>
      </c>
    </row>
    <row r="17">
      <c r="A17" t="n">
        <v>14</v>
      </c>
      <c r="B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">
        <f>SUM(B17:Z17)</f>
        <v/>
      </c>
    </row>
    <row r="18">
      <c r="A18" t="n">
        <v>15</v>
      </c>
      <c r="B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">
        <f>SUM(B18:Z18)</f>
        <v/>
      </c>
    </row>
    <row r="19">
      <c r="A19" t="n">
        <v>16</v>
      </c>
      <c r="B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">
        <f>SUM(B19:Z19)</f>
        <v/>
      </c>
    </row>
    <row r="20">
      <c r="A20" t="n">
        <v>17</v>
      </c>
      <c r="B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">
        <f>SUM(B20:Z20)</f>
        <v/>
      </c>
    </row>
    <row r="21">
      <c r="A21" t="n">
        <v>18</v>
      </c>
      <c r="B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1">
        <f>SUM(B21:Z21)</f>
        <v/>
      </c>
    </row>
    <row r="22">
      <c r="A22" t="n">
        <v>19</v>
      </c>
      <c r="B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2">
        <f>SUM(B22:Z22)</f>
        <v/>
      </c>
    </row>
    <row r="23">
      <c r="A23" t="n">
        <v>20</v>
      </c>
      <c r="B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3">
        <f>SUM(B23:Z23)</f>
        <v/>
      </c>
    </row>
    <row r="24">
      <c r="A24" t="n">
        <v>21</v>
      </c>
      <c r="B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4">
        <f>SUM(B24:Z24)</f>
        <v/>
      </c>
    </row>
    <row r="25">
      <c r="A25" t="n">
        <v>22</v>
      </c>
      <c r="B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5">
        <f>SUM(B25:Z25)</f>
        <v/>
      </c>
    </row>
    <row r="26">
      <c r="A26" t="n">
        <v>23</v>
      </c>
      <c r="B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6">
        <f>SUM(B26:Z26)</f>
        <v/>
      </c>
    </row>
    <row r="27">
      <c r="A27" t="n">
        <v>24</v>
      </c>
      <c r="B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7">
        <f>SUM(B27:Z27)</f>
        <v/>
      </c>
    </row>
    <row r="28">
      <c r="A28" t="n">
        <v>25</v>
      </c>
      <c r="B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8">
        <f>SUM(B28:Z28)</f>
        <v/>
      </c>
    </row>
    <row r="29">
      <c r="A29" t="n">
        <v>26</v>
      </c>
      <c r="B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9">
        <f>SUM(B29:Z29)</f>
        <v/>
      </c>
    </row>
    <row r="30">
      <c r="A30" t="n">
        <v>27</v>
      </c>
      <c r="B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0">
        <f>SUM(B30:Z30)</f>
        <v/>
      </c>
    </row>
    <row r="31">
      <c r="A31" t="n">
        <v>28</v>
      </c>
      <c r="B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1">
        <f>SUM(B31:Z31)</f>
        <v/>
      </c>
    </row>
    <row r="32">
      <c r="A32" t="n">
        <v>29</v>
      </c>
      <c r="B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2">
        <f>SUM(B32:Z32)</f>
        <v/>
      </c>
    </row>
    <row r="33">
      <c r="A33" t="n">
        <v>30</v>
      </c>
      <c r="B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3">
        <f>SUM(B33:Z33)</f>
        <v/>
      </c>
    </row>
    <row r="34">
      <c r="A34" t="n">
        <v>31</v>
      </c>
      <c r="B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4">
        <f>SUM(B34:Z34)</f>
        <v/>
      </c>
    </row>
    <row r="35">
      <c r="A35" t="n">
        <v>32</v>
      </c>
      <c r="B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5">
        <f>SUM(B35:Z35)</f>
        <v/>
      </c>
    </row>
    <row r="36">
      <c r="A36" t="n">
        <v>33</v>
      </c>
      <c r="B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6">
        <f>SUM(B36:Z36)</f>
        <v/>
      </c>
    </row>
    <row r="37">
      <c r="A37" t="n">
        <v>34</v>
      </c>
      <c r="B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7">
        <f>SUM(B37:Z37)</f>
        <v/>
      </c>
    </row>
    <row r="38">
      <c r="A38" t="n">
        <v>35</v>
      </c>
      <c r="B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8">
        <f>SUM(B38:Z38)</f>
        <v/>
      </c>
    </row>
    <row r="39">
      <c r="A39" t="n">
        <v>36</v>
      </c>
      <c r="B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9">
        <f>SUM(B39:Z39)</f>
        <v/>
      </c>
    </row>
    <row r="40">
      <c r="A40" t="n">
        <v>37</v>
      </c>
      <c r="B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0">
        <f>SUM(B40:Z40)</f>
        <v/>
      </c>
    </row>
    <row r="41">
      <c r="A41" t="n">
        <v>38</v>
      </c>
      <c r="B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1">
        <f>SUM(B41:Z41)</f>
        <v/>
      </c>
    </row>
    <row r="42">
      <c r="A42" t="n">
        <v>39</v>
      </c>
      <c r="B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2">
        <f>SUM(B42:Z42)</f>
        <v/>
      </c>
    </row>
    <row r="43">
      <c r="A43" t="n">
        <v>40</v>
      </c>
      <c r="B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3">
        <f>SUM(B43:Z43)</f>
        <v/>
      </c>
    </row>
    <row r="44">
      <c r="A44" t="n">
        <v>41</v>
      </c>
      <c r="B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4">
        <f>SUM(B44:Z44)</f>
        <v/>
      </c>
    </row>
    <row r="45">
      <c r="A45" t="n">
        <v>42</v>
      </c>
      <c r="B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5">
        <f>SUM(B45:Z45)</f>
        <v/>
      </c>
    </row>
    <row r="46">
      <c r="A46" t="n">
        <v>43</v>
      </c>
      <c r="B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6">
        <f>SUM(B46:Z46)</f>
        <v/>
      </c>
    </row>
    <row r="47">
      <c r="A47" t="n">
        <v>44</v>
      </c>
      <c r="B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7">
        <f>SUM(B47:Z47)</f>
        <v/>
      </c>
    </row>
    <row r="48">
      <c r="A48" t="n">
        <v>45</v>
      </c>
      <c r="B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8">
        <f>SUM(B48:Z48)</f>
        <v/>
      </c>
    </row>
    <row r="49">
      <c r="A49" t="n">
        <v>46</v>
      </c>
      <c r="B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9">
        <f>SUM(B49:Z49)</f>
        <v/>
      </c>
    </row>
    <row r="50">
      <c r="A50" t="n">
        <v>47</v>
      </c>
      <c r="B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0">
        <f>SUM(B50:Z50)</f>
        <v/>
      </c>
    </row>
    <row r="51">
      <c r="A51" t="n">
        <v>48</v>
      </c>
      <c r="B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1">
        <f>SUM(B51:Z51)</f>
        <v/>
      </c>
    </row>
    <row r="52">
      <c r="A52" t="n">
        <v>49</v>
      </c>
      <c r="B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2">
        <f>SUM(B52:Z52)</f>
        <v/>
      </c>
    </row>
    <row r="53">
      <c r="A53" t="n">
        <v>50</v>
      </c>
      <c r="B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3">
        <f>SUM(B53:Z53)</f>
        <v/>
      </c>
    </row>
    <row r="54">
      <c r="A54" t="n">
        <v>51</v>
      </c>
      <c r="B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4">
        <f>SUM(B54:Z54)</f>
        <v/>
      </c>
    </row>
    <row r="55">
      <c r="A55" t="n">
        <v>52</v>
      </c>
      <c r="B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5">
        <f>SUM(B55:Z55)</f>
        <v/>
      </c>
    </row>
    <row r="56">
      <c r="A56" t="n">
        <v>53</v>
      </c>
      <c r="B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6">
        <f>SUM(B56:Z56)</f>
        <v/>
      </c>
    </row>
    <row r="57">
      <c r="A57" t="n">
        <v>54</v>
      </c>
      <c r="B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7">
        <f>SUM(B57:Z57)</f>
        <v/>
      </c>
    </row>
    <row r="58">
      <c r="A58" t="n">
        <v>55</v>
      </c>
      <c r="B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8">
        <f>SUM(B58:Z58)</f>
        <v/>
      </c>
    </row>
    <row r="59">
      <c r="A59" t="n">
        <v>56</v>
      </c>
      <c r="B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9">
        <f>SUM(B59:Z59)</f>
        <v/>
      </c>
    </row>
    <row r="60">
      <c r="A60" t="n">
        <v>57</v>
      </c>
      <c r="B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0">
        <f>SUM(B60:Z60)</f>
        <v/>
      </c>
    </row>
    <row r="61">
      <c r="A61" t="n">
        <v>58</v>
      </c>
      <c r="B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1">
        <f>SUM(B61:Z61)</f>
        <v/>
      </c>
    </row>
    <row r="62">
      <c r="A62" t="n">
        <v>59</v>
      </c>
      <c r="B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2">
        <f>SUM(B62:Z62)</f>
        <v/>
      </c>
    </row>
    <row r="63">
      <c r="A63" t="n">
        <v>60</v>
      </c>
      <c r="B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3">
        <f>SUM(B63:Z63)</f>
        <v/>
      </c>
    </row>
    <row r="64">
      <c r="A64" t="n">
        <v>61</v>
      </c>
      <c r="B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4">
        <f>SUM(B64:Z64)</f>
        <v/>
      </c>
    </row>
    <row r="65">
      <c r="A65" t="n">
        <v>62</v>
      </c>
      <c r="B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5">
        <f>SUM(B65:Z65)</f>
        <v/>
      </c>
    </row>
    <row r="66">
      <c r="A66" t="n">
        <v>63</v>
      </c>
      <c r="B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6">
        <f>SUM(B66:Z66)</f>
        <v/>
      </c>
    </row>
    <row r="67">
      <c r="A67" t="n">
        <v>64</v>
      </c>
      <c r="B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7">
        <f>SUM(B67:Z67)</f>
        <v/>
      </c>
    </row>
    <row r="68">
      <c r="A68" t="n">
        <v>65</v>
      </c>
      <c r="B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8">
        <f>SUM(B68:Z68)</f>
        <v/>
      </c>
    </row>
    <row r="69">
      <c r="A69" t="n">
        <v>66</v>
      </c>
      <c r="B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9">
        <f>SUM(B69:Z69)</f>
        <v/>
      </c>
    </row>
    <row r="70">
      <c r="A70" t="n">
        <v>67</v>
      </c>
      <c r="B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0">
        <f>SUM(B70:Z70)</f>
        <v/>
      </c>
    </row>
    <row r="71">
      <c r="A71" t="n">
        <v>68</v>
      </c>
      <c r="B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1">
        <f>SUM(B71:Z71)</f>
        <v/>
      </c>
    </row>
    <row r="72">
      <c r="A72" t="n">
        <v>69</v>
      </c>
      <c r="B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2">
        <f>SUM(B72:Z72)</f>
        <v/>
      </c>
    </row>
    <row r="73">
      <c r="A73" t="n">
        <v>70</v>
      </c>
      <c r="B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3">
        <f>SUM(B73:Z73)</f>
        <v/>
      </c>
    </row>
    <row r="74">
      <c r="A74" t="n">
        <v>71</v>
      </c>
      <c r="B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4">
        <f>SUM(B74:Z74)</f>
        <v/>
      </c>
    </row>
    <row r="75">
      <c r="A75" t="n">
        <v>72</v>
      </c>
      <c r="B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5">
        <f>SUM(B75:Z75)</f>
        <v/>
      </c>
    </row>
    <row r="76">
      <c r="A76" t="n">
        <v>73</v>
      </c>
      <c r="B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6">
        <f>SUM(B76:Z76)</f>
        <v/>
      </c>
    </row>
    <row r="77">
      <c r="A77" t="n">
        <v>74</v>
      </c>
      <c r="B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7">
        <f>SUM(B77:Z77)</f>
        <v/>
      </c>
    </row>
    <row r="78">
      <c r="A78" t="n">
        <v>75</v>
      </c>
      <c r="B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8">
        <f>SUM(B78:Z78)</f>
        <v/>
      </c>
    </row>
    <row r="79">
      <c r="A79" t="n">
        <v>76</v>
      </c>
      <c r="B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9">
        <f>SUM(B79:Z79)</f>
        <v/>
      </c>
    </row>
    <row r="80">
      <c r="A80" t="n">
        <v>77</v>
      </c>
      <c r="B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0">
        <f>SUM(B80:Z80)</f>
        <v/>
      </c>
    </row>
    <row r="81">
      <c r="A81" t="n">
        <v>78</v>
      </c>
      <c r="B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1">
        <f>SUM(B81:Z81)</f>
        <v/>
      </c>
    </row>
    <row r="82">
      <c r="A82" t="n">
        <v>79</v>
      </c>
      <c r="B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2">
        <f>SUM(B82:Z82)</f>
        <v/>
      </c>
    </row>
    <row r="83">
      <c r="A83" t="n">
        <v>80</v>
      </c>
      <c r="B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3">
        <f>SUM(B83:Z83)</f>
        <v/>
      </c>
    </row>
    <row r="84">
      <c r="A84" t="n">
        <v>81</v>
      </c>
      <c r="B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4">
        <f>SUM(B84:Z84)</f>
        <v/>
      </c>
    </row>
    <row r="85">
      <c r="A85" t="n">
        <v>82</v>
      </c>
      <c r="B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5">
        <f>SUM(B85:Z85)</f>
        <v/>
      </c>
    </row>
    <row r="86">
      <c r="A86" t="n">
        <v>83</v>
      </c>
      <c r="B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6">
        <f>SUM(B86:Z86)</f>
        <v/>
      </c>
    </row>
    <row r="87">
      <c r="A87" t="n">
        <v>84</v>
      </c>
      <c r="B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7">
        <f>SUM(B87:Z87)</f>
        <v/>
      </c>
    </row>
    <row r="88">
      <c r="A88" t="n">
        <v>85</v>
      </c>
      <c r="B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8">
        <f>SUM(B88:Z88)</f>
        <v/>
      </c>
    </row>
    <row r="89">
      <c r="A89" t="n">
        <v>86</v>
      </c>
      <c r="B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9">
        <f>SUM(B89:Z89)</f>
        <v/>
      </c>
    </row>
    <row r="90">
      <c r="A90" t="n">
        <v>87</v>
      </c>
      <c r="B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0">
        <f>SUM(B90:Z90)</f>
        <v/>
      </c>
    </row>
    <row r="91">
      <c r="A91" t="n">
        <v>88</v>
      </c>
      <c r="B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1">
        <f>SUM(B91:Z91)</f>
        <v/>
      </c>
    </row>
    <row r="92">
      <c r="A92" t="n">
        <v>89</v>
      </c>
      <c r="B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2">
        <f>SUM(B92:Z92)</f>
        <v/>
      </c>
    </row>
    <row r="93">
      <c r="A93" t="n">
        <v>90</v>
      </c>
      <c r="B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3">
        <f>SUM(B93:Z93)</f>
        <v/>
      </c>
    </row>
    <row r="94">
      <c r="A94" t="n">
        <v>91</v>
      </c>
      <c r="B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4">
        <f>SUM(B94:Z94)</f>
        <v/>
      </c>
    </row>
    <row r="95">
      <c r="A95" t="n">
        <v>92</v>
      </c>
      <c r="B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5">
        <f>SUM(B95:Z95)</f>
        <v/>
      </c>
    </row>
    <row r="96">
      <c r="A96" t="n">
        <v>93</v>
      </c>
      <c r="B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6">
        <f>SUM(B96:Z96)</f>
        <v/>
      </c>
    </row>
    <row r="97">
      <c r="A97" t="n">
        <v>94</v>
      </c>
      <c r="B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7">
        <f>SUM(B97:Z97)</f>
        <v/>
      </c>
    </row>
    <row r="98">
      <c r="A98" t="n">
        <v>95</v>
      </c>
      <c r="B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8">
        <f>SUM(B98:Z98)</f>
        <v/>
      </c>
    </row>
    <row r="99">
      <c r="A99" t="n">
        <v>96</v>
      </c>
      <c r="B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9">
        <f>SUM(B99:Z99)</f>
        <v/>
      </c>
    </row>
    <row r="100">
      <c r="A100" t="n">
        <v>97</v>
      </c>
      <c r="B1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0">
        <f>SUM(B100:Z100)</f>
        <v/>
      </c>
    </row>
    <row r="101">
      <c r="A101" t="n">
        <v>98</v>
      </c>
      <c r="B1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1">
        <f>SUM(B101:Z101)</f>
        <v/>
      </c>
    </row>
    <row r="102">
      <c r="A102" t="n">
        <v>99</v>
      </c>
      <c r="B1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2">
        <f>SUM(B102:Z102)</f>
        <v/>
      </c>
    </row>
    <row r="103">
      <c r="A103" t="n">
        <v>100</v>
      </c>
      <c r="B1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3">
        <f>SUM(B103:Z103)</f>
        <v/>
      </c>
    </row>
    <row r="104">
      <c r="A104" t="n">
        <v>101</v>
      </c>
      <c r="B1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4">
        <f>SUM(B104:Z104)</f>
        <v/>
      </c>
    </row>
    <row r="105">
      <c r="A105" t="n">
        <v>102</v>
      </c>
      <c r="B1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5">
        <f>SUM(B105:Z105)</f>
        <v/>
      </c>
    </row>
    <row r="106">
      <c r="A106" t="n">
        <v>103</v>
      </c>
      <c r="B1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6">
        <f>SUM(B106:Z106)</f>
        <v/>
      </c>
    </row>
    <row r="107">
      <c r="A107" t="n">
        <v>104</v>
      </c>
      <c r="B1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7">
        <f>SUM(B107:Z107)</f>
        <v/>
      </c>
    </row>
    <row r="108">
      <c r="A108" t="n">
        <v>105</v>
      </c>
      <c r="B1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8">
        <f>SUM(B108:Z108)</f>
        <v/>
      </c>
    </row>
    <row r="109">
      <c r="A109" t="n">
        <v>106</v>
      </c>
      <c r="B1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9">
        <f>SUM(B109:Z109)</f>
        <v/>
      </c>
    </row>
    <row r="110">
      <c r="A110" t="n">
        <v>107</v>
      </c>
      <c r="B1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0">
        <f>SUM(B110:Z110)</f>
        <v/>
      </c>
    </row>
    <row r="111">
      <c r="A111" t="n">
        <v>108</v>
      </c>
      <c r="B1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1">
        <f>SUM(B111:Z111)</f>
        <v/>
      </c>
    </row>
    <row r="112">
      <c r="A112" t="n">
        <v>109</v>
      </c>
      <c r="B1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2">
        <f>SUM(B112:Z112)</f>
        <v/>
      </c>
    </row>
    <row r="113">
      <c r="A113" t="n">
        <v>110</v>
      </c>
      <c r="B1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3">
        <f>SUM(B113:Z113)</f>
        <v/>
      </c>
    </row>
    <row r="114">
      <c r="A114" t="n">
        <v>111</v>
      </c>
      <c r="B1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4">
        <f>SUM(B114:Z114)</f>
        <v/>
      </c>
    </row>
    <row r="115">
      <c r="A115" t="n">
        <v>112</v>
      </c>
      <c r="B1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5">
        <f>SUM(B115:Z115)</f>
        <v/>
      </c>
    </row>
    <row r="116">
      <c r="A116" t="n">
        <v>113</v>
      </c>
      <c r="B1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6">
        <f>SUM(B116:Z116)</f>
        <v/>
      </c>
    </row>
    <row r="117">
      <c r="A117" t="n">
        <v>114</v>
      </c>
      <c r="B1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7">
        <f>SUM(B117:Z117)</f>
        <v/>
      </c>
    </row>
    <row r="118">
      <c r="A118" t="n">
        <v>115</v>
      </c>
      <c r="B1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8">
        <f>SUM(B118:Z118)</f>
        <v/>
      </c>
    </row>
    <row r="119">
      <c r="A119" t="n">
        <v>116</v>
      </c>
      <c r="B1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9">
        <f>SUM(B119:Z119)</f>
        <v/>
      </c>
    </row>
    <row r="120">
      <c r="A120" t="n">
        <v>117</v>
      </c>
      <c r="B1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0">
        <f>SUM(B120:Z120)</f>
        <v/>
      </c>
    </row>
    <row r="121">
      <c r="A121" t="n">
        <v>118</v>
      </c>
      <c r="B1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1">
        <f>SUM(B121:Z121)</f>
        <v/>
      </c>
    </row>
    <row r="122">
      <c r="A122" t="n">
        <v>119</v>
      </c>
      <c r="B1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2">
        <f>SUM(B122:Z122)</f>
        <v/>
      </c>
    </row>
    <row r="123">
      <c r="A123" t="n">
        <v>120</v>
      </c>
      <c r="B1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3">
        <f>SUM(B123:Z123)</f>
        <v/>
      </c>
    </row>
    <row r="124">
      <c r="A124" t="n">
        <v>121</v>
      </c>
      <c r="B1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4">
        <f>SUM(B124:Z124)</f>
        <v/>
      </c>
    </row>
    <row r="125">
      <c r="A125" t="n">
        <v>122</v>
      </c>
      <c r="B1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5">
        <f>SUM(B125:Z125)</f>
        <v/>
      </c>
    </row>
    <row r="126">
      <c r="A126" t="n">
        <v>123</v>
      </c>
      <c r="B1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6">
        <f>SUM(B126:Z126)</f>
        <v/>
      </c>
    </row>
    <row r="127">
      <c r="A127" t="n">
        <v>124</v>
      </c>
      <c r="B1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7">
        <f>SUM(B127:Z127)</f>
        <v/>
      </c>
    </row>
    <row r="128">
      <c r="A128" t="n">
        <v>125</v>
      </c>
      <c r="B1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8">
        <f>SUM(B128:Z128)</f>
        <v/>
      </c>
    </row>
    <row r="129">
      <c r="A129" t="n">
        <v>126</v>
      </c>
      <c r="B1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9">
        <f>SUM(B129:Z129)</f>
        <v/>
      </c>
    </row>
    <row r="130">
      <c r="A130" t="n">
        <v>127</v>
      </c>
      <c r="B1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0">
        <f>SUM(B130:Z130)</f>
        <v/>
      </c>
    </row>
    <row r="131">
      <c r="A131" t="n">
        <v>128</v>
      </c>
      <c r="B1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1">
        <f>SUM(B131:Z131)</f>
        <v/>
      </c>
    </row>
    <row r="132">
      <c r="A132" t="n">
        <v>129</v>
      </c>
      <c r="B1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2">
        <f>SUM(B132:Z132)</f>
        <v/>
      </c>
    </row>
    <row r="133">
      <c r="A133" t="n">
        <v>130</v>
      </c>
      <c r="B1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3">
        <f>SUM(B133:Z133)</f>
        <v/>
      </c>
    </row>
    <row r="134">
      <c r="A134" t="n">
        <v>131</v>
      </c>
      <c r="B1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4">
        <f>SUM(B134:Z134)</f>
        <v/>
      </c>
    </row>
    <row r="135">
      <c r="A135" t="n">
        <v>132</v>
      </c>
      <c r="B1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5">
        <f>SUM(B135:Z135)</f>
        <v/>
      </c>
    </row>
    <row r="136">
      <c r="A136" t="n">
        <v>133</v>
      </c>
      <c r="B1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6">
        <f>SUM(B136:Z136)</f>
        <v/>
      </c>
    </row>
    <row r="137">
      <c r="A137" t="n">
        <v>134</v>
      </c>
      <c r="B1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7">
        <f>SUM(B137:Z137)</f>
        <v/>
      </c>
    </row>
    <row r="138">
      <c r="A138" t="n">
        <v>135</v>
      </c>
      <c r="B1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8">
        <f>SUM(B138:Z138)</f>
        <v/>
      </c>
    </row>
    <row r="139">
      <c r="A139" t="n">
        <v>136</v>
      </c>
      <c r="B1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9">
        <f>SUM(B139:Z139)</f>
        <v/>
      </c>
    </row>
    <row r="140">
      <c r="A140" t="n">
        <v>137</v>
      </c>
      <c r="B1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0">
        <f>SUM(B140:Z140)</f>
        <v/>
      </c>
    </row>
    <row r="141">
      <c r="A141" t="n">
        <v>138</v>
      </c>
      <c r="B1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1">
        <f>SUM(B141:Z141)</f>
        <v/>
      </c>
    </row>
    <row r="142">
      <c r="A142" t="n">
        <v>139</v>
      </c>
      <c r="B1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2">
        <f>SUM(B142:Z142)</f>
        <v/>
      </c>
    </row>
    <row r="143">
      <c r="A143" t="n">
        <v>140</v>
      </c>
      <c r="B1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3">
        <f>SUM(B143:Z143)</f>
        <v/>
      </c>
    </row>
    <row r="144">
      <c r="A144" t="n">
        <v>141</v>
      </c>
      <c r="B1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4">
        <f>SUM(B144:Z144)</f>
        <v/>
      </c>
    </row>
    <row r="145">
      <c r="A145" t="n">
        <v>142</v>
      </c>
      <c r="B1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5">
        <f>SUM(B145:Z145)</f>
        <v/>
      </c>
    </row>
    <row r="146">
      <c r="A146" t="n">
        <v>143</v>
      </c>
      <c r="B1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6">
        <f>SUM(B146:Z146)</f>
        <v/>
      </c>
    </row>
    <row r="147">
      <c r="A147" t="n">
        <v>144</v>
      </c>
      <c r="B1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7">
        <f>SUM(B147:Z147)</f>
        <v/>
      </c>
    </row>
    <row r="148">
      <c r="A148" t="n">
        <v>145</v>
      </c>
      <c r="B1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8">
        <f>SUM(B148:Z148)</f>
        <v/>
      </c>
    </row>
    <row r="149">
      <c r="A149" t="n">
        <v>146</v>
      </c>
      <c r="B1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9">
        <f>SUM(B149:Z149)</f>
        <v/>
      </c>
    </row>
    <row r="150">
      <c r="A150" t="n">
        <v>147</v>
      </c>
      <c r="B1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0">
        <f>SUM(B150:Z150)</f>
        <v/>
      </c>
    </row>
    <row r="151">
      <c r="A151" t="n">
        <v>148</v>
      </c>
      <c r="B1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1">
        <f>SUM(B151:Z151)</f>
        <v/>
      </c>
    </row>
    <row r="152">
      <c r="A152" t="n">
        <v>149</v>
      </c>
      <c r="B1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2">
        <f>SUM(B152:Z152)</f>
        <v/>
      </c>
    </row>
    <row r="153">
      <c r="A153" t="n">
        <v>150</v>
      </c>
      <c r="B1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3">
        <f>SUM(B153:Z153)</f>
        <v/>
      </c>
    </row>
    <row r="154">
      <c r="A154" t="n">
        <v>151</v>
      </c>
      <c r="B1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4">
        <f>SUM(B154:Z154)</f>
        <v/>
      </c>
    </row>
    <row r="155">
      <c r="A155" t="n">
        <v>152</v>
      </c>
      <c r="B1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5">
        <f>SUM(B155:Z155)</f>
        <v/>
      </c>
    </row>
    <row r="156">
      <c r="A156" t="n">
        <v>153</v>
      </c>
      <c r="B1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6">
        <f>SUM(B156:Z156)</f>
        <v/>
      </c>
    </row>
    <row r="157">
      <c r="A157" t="n">
        <v>154</v>
      </c>
      <c r="B1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7">
        <f>SUM(B157:Z157)</f>
        <v/>
      </c>
    </row>
    <row r="158">
      <c r="A158" t="n">
        <v>155</v>
      </c>
      <c r="B1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8">
        <f>SUM(B158:Z158)</f>
        <v/>
      </c>
    </row>
    <row r="159">
      <c r="A159" t="n">
        <v>156</v>
      </c>
      <c r="B1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9">
        <f>SUM(B159:Z159)</f>
        <v/>
      </c>
    </row>
    <row r="160">
      <c r="A160" t="n">
        <v>157</v>
      </c>
      <c r="B1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0">
        <f>SUM(B160:Z160)</f>
        <v/>
      </c>
    </row>
    <row r="161">
      <c r="A161" t="n">
        <v>158</v>
      </c>
      <c r="B1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1">
        <f>SUM(B161:Z161)</f>
        <v/>
      </c>
    </row>
    <row r="162">
      <c r="A162" t="n">
        <v>159</v>
      </c>
      <c r="B1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2">
        <f>SUM(B162:Z162)</f>
        <v/>
      </c>
    </row>
    <row r="163">
      <c r="A163" t="n">
        <v>160</v>
      </c>
      <c r="B1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3">
        <f>SUM(B163:Z163)</f>
        <v/>
      </c>
    </row>
    <row r="164">
      <c r="A164" t="n">
        <v>161</v>
      </c>
      <c r="B1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4">
        <f>SUM(B164:Z164)</f>
        <v/>
      </c>
    </row>
    <row r="165">
      <c r="A165" t="n">
        <v>162</v>
      </c>
      <c r="B1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5">
        <f>SUM(B165:Z165)</f>
        <v/>
      </c>
    </row>
    <row r="166">
      <c r="A166" t="n">
        <v>163</v>
      </c>
      <c r="B1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6">
        <f>SUM(B166:Z166)</f>
        <v/>
      </c>
    </row>
    <row r="167">
      <c r="A167" t="n">
        <v>164</v>
      </c>
      <c r="B1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7">
        <f>SUM(B167:Z167)</f>
        <v/>
      </c>
    </row>
    <row r="168">
      <c r="A168" t="n">
        <v>165</v>
      </c>
      <c r="B1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8">
        <f>SUM(B168:Z168)</f>
        <v/>
      </c>
    </row>
    <row r="169">
      <c r="A169" t="n">
        <v>166</v>
      </c>
      <c r="B1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9">
        <f>SUM(B169:Z169)</f>
        <v/>
      </c>
    </row>
    <row r="170">
      <c r="A170" t="n">
        <v>167</v>
      </c>
      <c r="B1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0">
        <f>SUM(B170:Z170)</f>
        <v/>
      </c>
    </row>
    <row r="171">
      <c r="A171" t="n">
        <v>168</v>
      </c>
      <c r="B1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1">
        <f>SUM(B171:Z171)</f>
        <v/>
      </c>
    </row>
    <row r="172">
      <c r="A172" t="n">
        <v>169</v>
      </c>
      <c r="B1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2">
        <f>SUM(B172:Z172)</f>
        <v/>
      </c>
    </row>
    <row r="173">
      <c r="A173" t="n">
        <v>170</v>
      </c>
      <c r="B1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3">
        <f>SUM(B173:Z173)</f>
        <v/>
      </c>
    </row>
    <row r="174">
      <c r="A174" t="n">
        <v>171</v>
      </c>
      <c r="B1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4">
        <f>SUM(B174:Z174)</f>
        <v/>
      </c>
    </row>
    <row r="175">
      <c r="A175" t="n">
        <v>172</v>
      </c>
      <c r="B1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5">
        <f>SUM(B175:Z175)</f>
        <v/>
      </c>
    </row>
    <row r="176">
      <c r="A176" t="n">
        <v>173</v>
      </c>
      <c r="B1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6">
        <f>SUM(B176:Z176)</f>
        <v/>
      </c>
    </row>
    <row r="177">
      <c r="A177" t="n">
        <v>174</v>
      </c>
      <c r="B1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7">
        <f>SUM(B177:Z177)</f>
        <v/>
      </c>
    </row>
    <row r="178">
      <c r="A178" t="n">
        <v>175</v>
      </c>
      <c r="B1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8">
        <f>SUM(B178:Z178)</f>
        <v/>
      </c>
    </row>
    <row r="179">
      <c r="A179" t="n">
        <v>176</v>
      </c>
      <c r="B1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9">
        <f>SUM(B179:Z179)</f>
        <v/>
      </c>
    </row>
    <row r="180">
      <c r="A180" t="n">
        <v>177</v>
      </c>
      <c r="B1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0">
        <f>SUM(B180:Z180)</f>
        <v/>
      </c>
    </row>
    <row r="181">
      <c r="A181" t="n">
        <v>178</v>
      </c>
      <c r="B1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1">
        <f>SUM(B181:Z181)</f>
        <v/>
      </c>
    </row>
    <row r="182">
      <c r="A182" t="n">
        <v>179</v>
      </c>
      <c r="B1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2">
        <f>SUM(B182:Z182)</f>
        <v/>
      </c>
    </row>
    <row r="183">
      <c r="A183" t="n">
        <v>180</v>
      </c>
      <c r="B1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3">
        <f>SUM(B183:Z183)</f>
        <v/>
      </c>
    </row>
    <row r="184">
      <c r="A184" t="n">
        <v>181</v>
      </c>
      <c r="B1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4">
        <f>SUM(B184:Z184)</f>
        <v/>
      </c>
    </row>
    <row r="185">
      <c r="A185" t="n">
        <v>182</v>
      </c>
      <c r="B1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5">
        <f>SUM(B185:Z185)</f>
        <v/>
      </c>
    </row>
    <row r="186">
      <c r="A186" t="n">
        <v>183</v>
      </c>
      <c r="B1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6">
        <f>SUM(B186:Z186)</f>
        <v/>
      </c>
    </row>
    <row r="187">
      <c r="A187" t="n">
        <v>184</v>
      </c>
      <c r="B1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7">
        <f>SUM(B187:Z187)</f>
        <v/>
      </c>
    </row>
    <row r="188">
      <c r="A188" t="n">
        <v>185</v>
      </c>
      <c r="B1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8">
        <f>SUM(B188:Z188)</f>
        <v/>
      </c>
    </row>
    <row r="189">
      <c r="A189" t="n">
        <v>186</v>
      </c>
      <c r="B1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9">
        <f>SUM(B189:Z189)</f>
        <v/>
      </c>
    </row>
    <row r="190">
      <c r="A190" t="n">
        <v>187</v>
      </c>
      <c r="B1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0">
        <f>SUM(B190:Z190)</f>
        <v/>
      </c>
    </row>
    <row r="191">
      <c r="A191" t="n">
        <v>188</v>
      </c>
      <c r="B1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1">
        <f>SUM(B191:Z191)</f>
        <v/>
      </c>
    </row>
    <row r="192">
      <c r="A192" t="n">
        <v>189</v>
      </c>
      <c r="B1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2">
        <f>SUM(B192:Z192)</f>
        <v/>
      </c>
    </row>
    <row r="193">
      <c r="A193" t="n">
        <v>190</v>
      </c>
      <c r="B1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3">
        <f>SUM(B193:Z193)</f>
        <v/>
      </c>
    </row>
    <row r="194">
      <c r="A194" t="n">
        <v>191</v>
      </c>
      <c r="B1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4">
        <f>SUM(B194:Z194)</f>
        <v/>
      </c>
    </row>
    <row r="195">
      <c r="A195" t="n">
        <v>192</v>
      </c>
      <c r="B1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5">
        <f>SUM(B195:Z195)</f>
        <v/>
      </c>
    </row>
    <row r="196">
      <c r="A196" t="n">
        <v>193</v>
      </c>
      <c r="B1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6">
        <f>SUM(B196:Z196)</f>
        <v/>
      </c>
    </row>
    <row r="197">
      <c r="A197" t="n">
        <v>194</v>
      </c>
      <c r="B1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7">
        <f>SUM(B197:Z197)</f>
        <v/>
      </c>
    </row>
    <row r="198">
      <c r="A198" t="n">
        <v>195</v>
      </c>
      <c r="B1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8">
        <f>SUM(B198:Z198)</f>
        <v/>
      </c>
    </row>
    <row r="199">
      <c r="A199" t="n">
        <v>196</v>
      </c>
      <c r="B1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9">
        <f>SUM(B199:Z199)</f>
        <v/>
      </c>
    </row>
    <row r="200">
      <c r="A200" t="n">
        <v>197</v>
      </c>
      <c r="B2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0">
        <f>SUM(B200:Z200)</f>
        <v/>
      </c>
    </row>
    <row r="201">
      <c r="A201" t="n">
        <v>198</v>
      </c>
      <c r="B2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1">
        <f>SUM(B201:Z201)</f>
        <v/>
      </c>
    </row>
    <row r="202">
      <c r="A202" t="n">
        <v>199</v>
      </c>
      <c r="B2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2">
        <f>SUM(B202:Z202)</f>
        <v/>
      </c>
    </row>
    <row r="203">
      <c r="A203" t="n">
        <v>200</v>
      </c>
      <c r="B2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3">
        <f>SUM(B203:Z203)</f>
        <v/>
      </c>
    </row>
    <row r="204">
      <c r="A204" t="n">
        <v>201</v>
      </c>
      <c r="B2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4">
        <f>SUM(B204:Z204)</f>
        <v/>
      </c>
    </row>
    <row r="205">
      <c r="A205" t="n">
        <v>202</v>
      </c>
      <c r="B2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5">
        <f>SUM(B205:Z205)</f>
        <v/>
      </c>
    </row>
    <row r="206">
      <c r="A206" t="n">
        <v>203</v>
      </c>
      <c r="B2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6">
        <f>SUM(B206:Z206)</f>
        <v/>
      </c>
    </row>
    <row r="207">
      <c r="A207" t="n">
        <v>204</v>
      </c>
      <c r="B2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7">
        <f>SUM(B207:Z207)</f>
        <v/>
      </c>
    </row>
    <row r="208">
      <c r="A208" t="n">
        <v>205</v>
      </c>
      <c r="B2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8">
        <f>SUM(B208:Z208)</f>
        <v/>
      </c>
    </row>
    <row r="209">
      <c r="A209" t="n">
        <v>206</v>
      </c>
      <c r="B2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9">
        <f>SUM(B209:Z209)</f>
        <v/>
      </c>
    </row>
    <row r="210">
      <c r="A210" t="n">
        <v>207</v>
      </c>
      <c r="B2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10">
        <f>SUM(B210:Z210)</f>
        <v/>
      </c>
    </row>
    <row r="211">
      <c r="A211" t="n">
        <v>208</v>
      </c>
      <c r="B2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11">
        <f>SUM(B211:Z211)</f>
        <v/>
      </c>
    </row>
    <row r="212">
      <c r="A212" t="n">
        <v>209</v>
      </c>
      <c r="B2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12">
        <f>SUM(B212:Z212)</f>
        <v/>
      </c>
    </row>
    <row r="213">
      <c r="A213" t="n">
        <v>210</v>
      </c>
      <c r="B2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13">
        <f>SUM(B213:Z213)</f>
        <v/>
      </c>
    </row>
    <row r="214">
      <c r="A214" t="n">
        <v>211</v>
      </c>
      <c r="B2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14">
        <f>SUM(B214:Z214)</f>
        <v/>
      </c>
    </row>
    <row r="215">
      <c r="A215" t="n">
        <v>212</v>
      </c>
      <c r="B2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15">
        <f>SUM(B215:Z215)</f>
        <v/>
      </c>
    </row>
    <row r="216">
      <c r="A216" t="n">
        <v>213</v>
      </c>
      <c r="B2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16">
        <f>SUM(B216:Z216)</f>
        <v/>
      </c>
    </row>
    <row r="217">
      <c r="A217" t="n">
        <v>214</v>
      </c>
      <c r="B2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17">
        <f>SUM(B217:Z217)</f>
        <v/>
      </c>
    </row>
    <row r="218">
      <c r="A218" t="n">
        <v>215</v>
      </c>
      <c r="B2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18">
        <f>SUM(B218:Z218)</f>
        <v/>
      </c>
    </row>
    <row r="219">
      <c r="A219" t="n">
        <v>216</v>
      </c>
      <c r="B2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19">
        <f>SUM(B219:Z219)</f>
        <v/>
      </c>
    </row>
    <row r="220">
      <c r="A220" t="n">
        <v>217</v>
      </c>
      <c r="B2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20">
        <f>SUM(B220:Z220)</f>
        <v/>
      </c>
    </row>
    <row r="221">
      <c r="A221" t="n">
        <v>218</v>
      </c>
      <c r="B2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21">
        <f>SUM(B221:Z221)</f>
        <v/>
      </c>
    </row>
    <row r="222">
      <c r="A222" t="n">
        <v>219</v>
      </c>
      <c r="B2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22">
        <f>SUM(B222:Z222)</f>
        <v/>
      </c>
    </row>
    <row r="223">
      <c r="A223" t="n">
        <v>220</v>
      </c>
      <c r="B2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23">
        <f>SUM(B223:Z223)</f>
        <v/>
      </c>
    </row>
    <row r="224">
      <c r="A224" t="n">
        <v>221</v>
      </c>
      <c r="B2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24">
        <f>SUM(B224:Z224)</f>
        <v/>
      </c>
    </row>
    <row r="225">
      <c r="A225" t="n">
        <v>222</v>
      </c>
      <c r="B2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25">
        <f>SUM(B225:Z225)</f>
        <v/>
      </c>
    </row>
    <row r="226">
      <c r="A226" t="n">
        <v>223</v>
      </c>
      <c r="B2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26">
        <f>SUM(B226:Z226)</f>
        <v/>
      </c>
    </row>
    <row r="227">
      <c r="A227" t="n">
        <v>224</v>
      </c>
      <c r="B2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27">
        <f>SUM(B227:Z227)</f>
        <v/>
      </c>
    </row>
    <row r="228">
      <c r="A228" t="n">
        <v>225</v>
      </c>
      <c r="B2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28">
        <f>SUM(B228:Z228)</f>
        <v/>
      </c>
    </row>
    <row r="229">
      <c r="A229" t="n">
        <v>226</v>
      </c>
      <c r="B2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29">
        <f>SUM(B229:Z229)</f>
        <v/>
      </c>
    </row>
    <row r="230">
      <c r="A230" t="n">
        <v>227</v>
      </c>
      <c r="B2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30">
        <f>SUM(B230:Z230)</f>
        <v/>
      </c>
    </row>
    <row r="231">
      <c r="A231" t="n">
        <v>228</v>
      </c>
      <c r="B2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31">
        <f>SUM(B231:Z231)</f>
        <v/>
      </c>
    </row>
    <row r="232">
      <c r="A232" t="n">
        <v>229</v>
      </c>
      <c r="B2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32">
        <f>SUM(B232:Z232)</f>
        <v/>
      </c>
    </row>
    <row r="233">
      <c r="A233" t="n">
        <v>230</v>
      </c>
      <c r="B2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33">
        <f>SUM(B233:Z233)</f>
        <v/>
      </c>
    </row>
    <row r="234">
      <c r="A234" t="n">
        <v>231</v>
      </c>
      <c r="B2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34">
        <f>SUM(B234:Z234)</f>
        <v/>
      </c>
    </row>
    <row r="235">
      <c r="A235" t="n">
        <v>232</v>
      </c>
      <c r="B2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35">
        <f>SUM(B235:Z235)</f>
        <v/>
      </c>
    </row>
    <row r="236">
      <c r="A236" t="n">
        <v>233</v>
      </c>
      <c r="B2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36">
        <f>SUM(B236:Z236)</f>
        <v/>
      </c>
    </row>
    <row r="237">
      <c r="A237" t="n">
        <v>234</v>
      </c>
      <c r="B2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37">
        <f>SUM(B237:Z237)</f>
        <v/>
      </c>
    </row>
    <row r="238">
      <c r="A238" t="n">
        <v>235</v>
      </c>
      <c r="B2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38">
        <f>SUM(B238:Z238)</f>
        <v/>
      </c>
    </row>
    <row r="239">
      <c r="A239" t="n">
        <v>236</v>
      </c>
      <c r="B2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39">
        <f>SUM(B239:Z239)</f>
        <v/>
      </c>
    </row>
    <row r="240">
      <c r="A240" t="n">
        <v>237</v>
      </c>
      <c r="B2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40">
        <f>SUM(B240:Z240)</f>
        <v/>
      </c>
    </row>
    <row r="241">
      <c r="A241" t="n">
        <v>238</v>
      </c>
      <c r="B2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41">
        <f>SUM(B241:Z241)</f>
        <v/>
      </c>
    </row>
    <row r="242">
      <c r="A242" t="n">
        <v>239</v>
      </c>
      <c r="B2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42">
        <f>SUM(B242:Z242)</f>
        <v/>
      </c>
    </row>
    <row r="243">
      <c r="A243" t="n">
        <v>240</v>
      </c>
      <c r="B2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43">
        <f>SUM(B243:Z243)</f>
        <v/>
      </c>
    </row>
    <row r="244">
      <c r="A244" t="n">
        <v>241</v>
      </c>
      <c r="B2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44">
        <f>SUM(B244:Z244)</f>
        <v/>
      </c>
    </row>
    <row r="245">
      <c r="A245" t="n">
        <v>242</v>
      </c>
      <c r="B2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45">
        <f>SUM(B245:Z245)</f>
        <v/>
      </c>
    </row>
    <row r="246">
      <c r="A246" t="n">
        <v>243</v>
      </c>
      <c r="B2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46">
        <f>SUM(B246:Z246)</f>
        <v/>
      </c>
    </row>
    <row r="247">
      <c r="A247" t="n">
        <v>244</v>
      </c>
      <c r="B2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47">
        <f>SUM(B247:Z247)</f>
        <v/>
      </c>
    </row>
    <row r="248">
      <c r="A248" t="n">
        <v>245</v>
      </c>
      <c r="B2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48">
        <f>SUM(B248:Z248)</f>
        <v/>
      </c>
    </row>
    <row r="249">
      <c r="A249" t="n">
        <v>246</v>
      </c>
      <c r="B2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49">
        <f>SUM(B249:Z249)</f>
        <v/>
      </c>
    </row>
    <row r="250">
      <c r="A250" t="n">
        <v>247</v>
      </c>
      <c r="B2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50">
        <f>SUM(B250:Z250)</f>
        <v/>
      </c>
    </row>
    <row r="251">
      <c r="A251" t="n">
        <v>248</v>
      </c>
      <c r="B2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51">
        <f>SUM(B251:Z251)</f>
        <v/>
      </c>
    </row>
    <row r="252">
      <c r="A252" t="n">
        <v>249</v>
      </c>
      <c r="B2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52">
        <f>SUM(B252:Z252)</f>
        <v/>
      </c>
    </row>
    <row r="253">
      <c r="A253" t="n">
        <v>250</v>
      </c>
      <c r="B2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53">
        <f>SUM(B253:Z253)</f>
        <v/>
      </c>
    </row>
    <row r="254">
      <c r="A254" t="n">
        <v>251</v>
      </c>
      <c r="B2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54">
        <f>SUM(B254:Z254)</f>
        <v/>
      </c>
    </row>
    <row r="255">
      <c r="A255" t="n">
        <v>252</v>
      </c>
      <c r="B2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55">
        <f>SUM(B255:Z255)</f>
        <v/>
      </c>
    </row>
    <row r="256">
      <c r="A256" t="n">
        <v>253</v>
      </c>
      <c r="B2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56">
        <f>SUM(B256:Z256)</f>
        <v/>
      </c>
    </row>
    <row r="257">
      <c r="A257" t="n">
        <v>254</v>
      </c>
      <c r="B2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57">
        <f>SUM(B257:Z257)</f>
        <v/>
      </c>
    </row>
    <row r="258">
      <c r="A258" t="n">
        <v>255</v>
      </c>
      <c r="B2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58">
        <f>SUM(B258:Z258)</f>
        <v/>
      </c>
    </row>
    <row r="259">
      <c r="A259" t="n">
        <v>256</v>
      </c>
      <c r="B2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59">
        <f>SUM(B259:Z259)</f>
        <v/>
      </c>
    </row>
    <row r="260">
      <c r="A260" t="n">
        <v>257</v>
      </c>
      <c r="B2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60">
        <f>SUM(B260:Z260)</f>
        <v/>
      </c>
    </row>
    <row r="261">
      <c r="A261" t="n">
        <v>258</v>
      </c>
      <c r="B2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61">
        <f>SUM(B261:Z261)</f>
        <v/>
      </c>
    </row>
    <row r="262">
      <c r="A262" t="n">
        <v>259</v>
      </c>
      <c r="B2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62">
        <f>SUM(B262:Z262)</f>
        <v/>
      </c>
    </row>
    <row r="263">
      <c r="A263" t="n">
        <v>260</v>
      </c>
      <c r="B2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63">
        <f>SUM(B263:Z263)</f>
        <v/>
      </c>
    </row>
    <row r="264">
      <c r="A264" t="n">
        <v>261</v>
      </c>
      <c r="B2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64">
        <f>SUM(B264:Z264)</f>
        <v/>
      </c>
    </row>
    <row r="265">
      <c r="A265" t="n">
        <v>262</v>
      </c>
      <c r="B2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65">
        <f>SUM(B265:Z265)</f>
        <v/>
      </c>
    </row>
    <row r="266">
      <c r="A266" t="n">
        <v>263</v>
      </c>
      <c r="B2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66">
        <f>SUM(B266:Z266)</f>
        <v/>
      </c>
    </row>
    <row r="267">
      <c r="A267" t="n">
        <v>264</v>
      </c>
      <c r="B2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67">
        <f>SUM(B267:Z267)</f>
        <v/>
      </c>
    </row>
    <row r="268">
      <c r="A268" t="n">
        <v>265</v>
      </c>
      <c r="B2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68">
        <f>SUM(B268:Z268)</f>
        <v/>
      </c>
    </row>
    <row r="269">
      <c r="A269" t="n">
        <v>266</v>
      </c>
      <c r="B2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69">
        <f>SUM(B269:Z269)</f>
        <v/>
      </c>
    </row>
    <row r="270">
      <c r="A270" t="n">
        <v>267</v>
      </c>
      <c r="B2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70">
        <f>SUM(B270:Z270)</f>
        <v/>
      </c>
    </row>
    <row r="271">
      <c r="A271" t="n">
        <v>268</v>
      </c>
      <c r="B2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71">
        <f>SUM(B271:Z271)</f>
        <v/>
      </c>
    </row>
    <row r="272">
      <c r="A272" t="n">
        <v>269</v>
      </c>
      <c r="B2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72">
        <f>SUM(B272:Z272)</f>
        <v/>
      </c>
    </row>
    <row r="273">
      <c r="A273" t="n">
        <v>270</v>
      </c>
      <c r="B2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73">
        <f>SUM(B273:Z273)</f>
        <v/>
      </c>
    </row>
    <row r="274">
      <c r="A274" t="n">
        <v>271</v>
      </c>
      <c r="B2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74">
        <f>SUM(B274:Z274)</f>
        <v/>
      </c>
    </row>
    <row r="275">
      <c r="A275" t="n">
        <v>272</v>
      </c>
      <c r="B2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75">
        <f>SUM(B275:Z275)</f>
        <v/>
      </c>
    </row>
    <row r="276">
      <c r="A276" t="n">
        <v>273</v>
      </c>
      <c r="B2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76">
        <f>SUM(B276:Z276)</f>
        <v/>
      </c>
    </row>
    <row r="277">
      <c r="A277" t="n">
        <v>274</v>
      </c>
      <c r="B2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77">
        <f>SUM(B277:Z277)</f>
        <v/>
      </c>
    </row>
    <row r="278">
      <c r="A278" t="n">
        <v>275</v>
      </c>
      <c r="B2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78">
        <f>SUM(B278:Z278)</f>
        <v/>
      </c>
    </row>
    <row r="279">
      <c r="A279" t="n">
        <v>276</v>
      </c>
      <c r="B2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79">
        <f>SUM(B279:Z279)</f>
        <v/>
      </c>
    </row>
    <row r="280">
      <c r="A280" t="n">
        <v>277</v>
      </c>
      <c r="B2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80">
        <f>SUM(B280:Z280)</f>
        <v/>
      </c>
    </row>
    <row r="281">
      <c r="A281" t="n">
        <v>278</v>
      </c>
      <c r="B2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81">
        <f>SUM(B281:Z281)</f>
        <v/>
      </c>
    </row>
    <row r="282">
      <c r="A282" t="n">
        <v>279</v>
      </c>
      <c r="B2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82">
        <f>SUM(B282:Z282)</f>
        <v/>
      </c>
    </row>
    <row r="283">
      <c r="A283" t="n">
        <v>280</v>
      </c>
      <c r="B2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83">
        <f>SUM(B283:Z283)</f>
        <v/>
      </c>
    </row>
    <row r="284">
      <c r="A284" t="n">
        <v>281</v>
      </c>
      <c r="B2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84">
        <f>SUM(B284:Z284)</f>
        <v/>
      </c>
    </row>
    <row r="285">
      <c r="A285" t="n">
        <v>282</v>
      </c>
      <c r="B2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85">
        <f>SUM(B285:Z285)</f>
        <v/>
      </c>
    </row>
    <row r="286">
      <c r="A286" t="n">
        <v>283</v>
      </c>
      <c r="B2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86">
        <f>SUM(B286:Z286)</f>
        <v/>
      </c>
    </row>
    <row r="287">
      <c r="A287" t="n">
        <v>284</v>
      </c>
      <c r="B2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87">
        <f>SUM(B287:Z287)</f>
        <v/>
      </c>
    </row>
    <row r="288">
      <c r="A288" t="n">
        <v>285</v>
      </c>
      <c r="B2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88">
        <f>SUM(B288:Z288)</f>
        <v/>
      </c>
    </row>
    <row r="289">
      <c r="A289" t="n">
        <v>286</v>
      </c>
      <c r="B2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89">
        <f>SUM(B289:Z289)</f>
        <v/>
      </c>
    </row>
    <row r="290">
      <c r="A290" t="n">
        <v>287</v>
      </c>
      <c r="B2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90">
        <f>SUM(B290:Z290)</f>
        <v/>
      </c>
    </row>
    <row r="291">
      <c r="A291" t="n">
        <v>288</v>
      </c>
      <c r="B2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91">
        <f>SUM(B291:Z291)</f>
        <v/>
      </c>
    </row>
    <row r="292">
      <c r="A292" t="n">
        <v>289</v>
      </c>
      <c r="B2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92">
        <f>SUM(B292:Z292)</f>
        <v/>
      </c>
    </row>
    <row r="293">
      <c r="A293" t="n">
        <v>290</v>
      </c>
      <c r="B2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93">
        <f>SUM(B293:Z293)</f>
        <v/>
      </c>
    </row>
    <row r="294">
      <c r="A294" t="n">
        <v>291</v>
      </c>
      <c r="B2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94">
        <f>SUM(B294:Z294)</f>
        <v/>
      </c>
    </row>
    <row r="295">
      <c r="A295" t="n">
        <v>292</v>
      </c>
      <c r="B2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95">
        <f>SUM(B295:Z295)</f>
        <v/>
      </c>
    </row>
    <row r="296">
      <c r="A296" t="n">
        <v>293</v>
      </c>
      <c r="B2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96">
        <f>SUM(B296:Z296)</f>
        <v/>
      </c>
    </row>
    <row r="297">
      <c r="A297" t="n">
        <v>294</v>
      </c>
      <c r="B2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97">
        <f>SUM(B297:Z297)</f>
        <v/>
      </c>
    </row>
    <row r="298">
      <c r="A298" t="n">
        <v>295</v>
      </c>
      <c r="B2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98">
        <f>SUM(B298:Z298)</f>
        <v/>
      </c>
    </row>
    <row r="299">
      <c r="A299" t="n">
        <v>296</v>
      </c>
      <c r="B2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99">
        <f>SUM(B299:Z299)</f>
        <v/>
      </c>
    </row>
    <row r="300">
      <c r="A300" t="n">
        <v>297</v>
      </c>
      <c r="B3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00">
        <f>SUM(B300:Z300)</f>
        <v/>
      </c>
    </row>
    <row r="301">
      <c r="A301" t="n">
        <v>298</v>
      </c>
      <c r="B3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01">
        <f>SUM(B301:Z301)</f>
        <v/>
      </c>
    </row>
    <row r="302">
      <c r="A302" t="n">
        <v>299</v>
      </c>
      <c r="B3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02">
        <f>SUM(B302:Z302)</f>
        <v/>
      </c>
    </row>
    <row r="303">
      <c r="A303" t="n">
        <v>300</v>
      </c>
      <c r="B3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03">
        <f>SUM(B303:Z303)</f>
        <v/>
      </c>
    </row>
    <row r="304">
      <c r="A304" t="n">
        <v>301</v>
      </c>
      <c r="B3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04">
        <f>SUM(B304:Z304)</f>
        <v/>
      </c>
    </row>
    <row r="305">
      <c r="A305" t="n">
        <v>302</v>
      </c>
      <c r="B3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05">
        <f>SUM(B305:Z305)</f>
        <v/>
      </c>
    </row>
    <row r="306">
      <c r="A306" t="n">
        <v>303</v>
      </c>
      <c r="B3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06">
        <f>SUM(B306:Z306)</f>
        <v/>
      </c>
    </row>
    <row r="307">
      <c r="A307" t="n">
        <v>304</v>
      </c>
      <c r="B3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07">
        <f>SUM(B307:Z307)</f>
        <v/>
      </c>
    </row>
    <row r="308">
      <c r="A308" t="n">
        <v>305</v>
      </c>
      <c r="B3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08">
        <f>SUM(B308:Z308)</f>
        <v/>
      </c>
    </row>
    <row r="309">
      <c r="A309" t="n">
        <v>306</v>
      </c>
      <c r="B3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09">
        <f>SUM(B309:Z309)</f>
        <v/>
      </c>
    </row>
    <row r="310">
      <c r="A310" t="n">
        <v>307</v>
      </c>
      <c r="B3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10">
        <f>SUM(B310:Z310)</f>
        <v/>
      </c>
    </row>
    <row r="311">
      <c r="A311" t="n">
        <v>308</v>
      </c>
      <c r="B3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11">
        <f>SUM(B311:Z311)</f>
        <v/>
      </c>
    </row>
    <row r="312">
      <c r="A312" t="n">
        <v>309</v>
      </c>
      <c r="B3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12">
        <f>SUM(B312:Z312)</f>
        <v/>
      </c>
    </row>
    <row r="313">
      <c r="A313" t="n">
        <v>310</v>
      </c>
      <c r="B3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13">
        <f>SUM(B313:Z313)</f>
        <v/>
      </c>
    </row>
    <row r="314">
      <c r="A314" t="n">
        <v>311</v>
      </c>
      <c r="B3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14">
        <f>SUM(B314:Z314)</f>
        <v/>
      </c>
    </row>
    <row r="315">
      <c r="A315" t="n">
        <v>312</v>
      </c>
      <c r="B3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15">
        <f>SUM(B315:Z315)</f>
        <v/>
      </c>
    </row>
    <row r="316">
      <c r="A316" t="n">
        <v>313</v>
      </c>
      <c r="B3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16">
        <f>SUM(B316:Z316)</f>
        <v/>
      </c>
    </row>
    <row r="317">
      <c r="A317" t="n">
        <v>314</v>
      </c>
      <c r="B3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17">
        <f>SUM(B317:Z317)</f>
        <v/>
      </c>
    </row>
    <row r="318">
      <c r="A318" t="n">
        <v>315</v>
      </c>
      <c r="B3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18">
        <f>SUM(B318:Z318)</f>
        <v/>
      </c>
    </row>
    <row r="319">
      <c r="A319" t="n">
        <v>316</v>
      </c>
      <c r="B3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19">
        <f>SUM(B319:Z319)</f>
        <v/>
      </c>
    </row>
    <row r="320">
      <c r="A320" t="n">
        <v>317</v>
      </c>
      <c r="B3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20">
        <f>SUM(B320:Z320)</f>
        <v/>
      </c>
    </row>
    <row r="321">
      <c r="A321" t="n">
        <v>318</v>
      </c>
      <c r="B3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21">
        <f>SUM(B321:Z321)</f>
        <v/>
      </c>
    </row>
    <row r="322">
      <c r="A322" t="n">
        <v>319</v>
      </c>
      <c r="B3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22">
        <f>SUM(B322:Z322)</f>
        <v/>
      </c>
    </row>
    <row r="323">
      <c r="A323" t="n">
        <v>320</v>
      </c>
      <c r="B3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23">
        <f>SUM(B323:Z323)</f>
        <v/>
      </c>
    </row>
    <row r="324">
      <c r="A324" t="n">
        <v>321</v>
      </c>
      <c r="B3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24">
        <f>SUM(B324:Z324)</f>
        <v/>
      </c>
    </row>
    <row r="325">
      <c r="A325" t="n">
        <v>322</v>
      </c>
      <c r="B3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25">
        <f>SUM(B325:Z325)</f>
        <v/>
      </c>
    </row>
    <row r="326">
      <c r="A326" t="n">
        <v>323</v>
      </c>
      <c r="B3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26">
        <f>SUM(B326:Z326)</f>
        <v/>
      </c>
    </row>
    <row r="327">
      <c r="A327" t="n">
        <v>324</v>
      </c>
      <c r="B3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27">
        <f>SUM(B327:Z327)</f>
        <v/>
      </c>
    </row>
    <row r="328">
      <c r="A328" t="n">
        <v>325</v>
      </c>
      <c r="B3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28">
        <f>SUM(B328:Z328)</f>
        <v/>
      </c>
    </row>
    <row r="329">
      <c r="A329" t="n">
        <v>326</v>
      </c>
      <c r="B3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29">
        <f>SUM(B329:Z329)</f>
        <v/>
      </c>
    </row>
    <row r="330">
      <c r="A330" t="n">
        <v>327</v>
      </c>
      <c r="B3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30">
        <f>SUM(B330:Z330)</f>
        <v/>
      </c>
    </row>
    <row r="331">
      <c r="A331" t="n">
        <v>328</v>
      </c>
      <c r="B3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31">
        <f>SUM(B331:Z331)</f>
        <v/>
      </c>
    </row>
    <row r="332">
      <c r="A332" t="n">
        <v>329</v>
      </c>
      <c r="B3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32">
        <f>SUM(B332:Z332)</f>
        <v/>
      </c>
    </row>
    <row r="333">
      <c r="A333" t="n">
        <v>330</v>
      </c>
      <c r="B3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33">
        <f>SUM(B333:Z333)</f>
        <v/>
      </c>
    </row>
    <row r="334">
      <c r="A334" t="n">
        <v>331</v>
      </c>
      <c r="B3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34">
        <f>SUM(B334:Z334)</f>
        <v/>
      </c>
    </row>
    <row r="335">
      <c r="A335" t="n">
        <v>332</v>
      </c>
      <c r="B3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35">
        <f>SUM(B335:Z335)</f>
        <v/>
      </c>
    </row>
    <row r="336">
      <c r="A336" t="n">
        <v>333</v>
      </c>
      <c r="B3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36">
        <f>SUM(B336:Z336)</f>
        <v/>
      </c>
    </row>
    <row r="337">
      <c r="A337" t="n">
        <v>334</v>
      </c>
      <c r="B3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37">
        <f>SUM(B337:Z337)</f>
        <v/>
      </c>
    </row>
    <row r="338">
      <c r="A338" t="n">
        <v>335</v>
      </c>
      <c r="B3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38">
        <f>SUM(B338:Z338)</f>
        <v/>
      </c>
    </row>
    <row r="339">
      <c r="A339" t="n">
        <v>336</v>
      </c>
      <c r="B3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39">
        <f>SUM(B339:Z339)</f>
        <v/>
      </c>
    </row>
    <row r="340">
      <c r="A340" t="n">
        <v>337</v>
      </c>
      <c r="B3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40">
        <f>SUM(B340:Z340)</f>
        <v/>
      </c>
    </row>
    <row r="341">
      <c r="A341" t="n">
        <v>338</v>
      </c>
      <c r="B3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41">
        <f>SUM(B341:Z341)</f>
        <v/>
      </c>
    </row>
    <row r="342">
      <c r="A342" t="n">
        <v>339</v>
      </c>
      <c r="B3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42">
        <f>SUM(B342:Z342)</f>
        <v/>
      </c>
    </row>
    <row r="343">
      <c r="A343" t="n">
        <v>340</v>
      </c>
      <c r="B3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43">
        <f>SUM(B343:Z343)</f>
        <v/>
      </c>
    </row>
    <row r="344">
      <c r="A344" t="n">
        <v>341</v>
      </c>
      <c r="B3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44">
        <f>SUM(B344:Z344)</f>
        <v/>
      </c>
    </row>
    <row r="345">
      <c r="A345" t="n">
        <v>342</v>
      </c>
      <c r="B3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45">
        <f>SUM(B345:Z345)</f>
        <v/>
      </c>
    </row>
    <row r="346">
      <c r="A346" t="n">
        <v>343</v>
      </c>
      <c r="B3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46">
        <f>SUM(B346:Z346)</f>
        <v/>
      </c>
    </row>
    <row r="347">
      <c r="A347" t="n">
        <v>344</v>
      </c>
      <c r="B3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47">
        <f>SUM(B347:Z347)</f>
        <v/>
      </c>
    </row>
    <row r="348">
      <c r="A348" t="n">
        <v>345</v>
      </c>
      <c r="B3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48">
        <f>SUM(B348:Z348)</f>
        <v/>
      </c>
    </row>
    <row r="349">
      <c r="A349" t="n">
        <v>346</v>
      </c>
      <c r="B3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49">
        <f>SUM(B349:Z349)</f>
        <v/>
      </c>
    </row>
    <row r="350">
      <c r="A350" t="n">
        <v>347</v>
      </c>
      <c r="B3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50">
        <f>SUM(B350:Z350)</f>
        <v/>
      </c>
    </row>
    <row r="351">
      <c r="A351" t="n">
        <v>348</v>
      </c>
      <c r="B3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51">
        <f>SUM(B351:Z351)</f>
        <v/>
      </c>
    </row>
    <row r="352">
      <c r="A352" t="n">
        <v>349</v>
      </c>
      <c r="B3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52">
        <f>SUM(B352:Z352)</f>
        <v/>
      </c>
    </row>
    <row r="353">
      <c r="A353" t="n">
        <v>350</v>
      </c>
      <c r="B3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53">
        <f>SUM(B353:Z353)</f>
        <v/>
      </c>
    </row>
    <row r="354">
      <c r="A354" t="n">
        <v>351</v>
      </c>
      <c r="B3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54">
        <f>SUM(B354:Z354)</f>
        <v/>
      </c>
    </row>
    <row r="355">
      <c r="A355" t="n">
        <v>352</v>
      </c>
      <c r="B3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55">
        <f>SUM(B355:Z355)</f>
        <v/>
      </c>
    </row>
    <row r="356">
      <c r="A356" t="n">
        <v>353</v>
      </c>
      <c r="B3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56">
        <f>SUM(B356:Z356)</f>
        <v/>
      </c>
    </row>
    <row r="357">
      <c r="A357" t="n">
        <v>354</v>
      </c>
      <c r="B3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57">
        <f>SUM(B357:Z357)</f>
        <v/>
      </c>
    </row>
    <row r="358">
      <c r="A358" t="n">
        <v>355</v>
      </c>
      <c r="B3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58">
        <f>SUM(B358:Z358)</f>
        <v/>
      </c>
    </row>
    <row r="359">
      <c r="A359" t="n">
        <v>356</v>
      </c>
      <c r="B3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59">
        <f>SUM(B359:Z359)</f>
        <v/>
      </c>
    </row>
    <row r="360">
      <c r="A360" t="n">
        <v>357</v>
      </c>
      <c r="B3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60">
        <f>SUM(B360:Z360)</f>
        <v/>
      </c>
    </row>
    <row r="361">
      <c r="A361" t="n">
        <v>358</v>
      </c>
      <c r="B3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61">
        <f>SUM(B361:Z361)</f>
        <v/>
      </c>
    </row>
    <row r="362">
      <c r="A362" t="n">
        <v>359</v>
      </c>
      <c r="B3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62">
        <f>SUM(B362:Z362)</f>
        <v/>
      </c>
    </row>
    <row r="363">
      <c r="A363" t="n">
        <v>360</v>
      </c>
      <c r="B3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63">
        <f>SUM(B363:Z363)</f>
        <v/>
      </c>
    </row>
    <row r="364">
      <c r="A364" t="n">
        <v>361</v>
      </c>
      <c r="B3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64">
        <f>SUM(B364:Z364)</f>
        <v/>
      </c>
    </row>
    <row r="365">
      <c r="A365" t="n">
        <v>362</v>
      </c>
      <c r="B3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65">
        <f>SUM(B365:Z365)</f>
        <v/>
      </c>
    </row>
    <row r="366">
      <c r="A366" t="n">
        <v>363</v>
      </c>
      <c r="B3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66">
        <f>SUM(B366:Z366)</f>
        <v/>
      </c>
    </row>
    <row r="367">
      <c r="A367" t="n">
        <v>364</v>
      </c>
      <c r="B3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67">
        <f>SUM(B367:Z367)</f>
        <v/>
      </c>
    </row>
    <row r="368">
      <c r="A368" t="n">
        <v>365</v>
      </c>
      <c r="B3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68">
        <f>SUM(B368:Z368)</f>
        <v/>
      </c>
    </row>
    <row r="369">
      <c r="A369" t="n">
        <v>366</v>
      </c>
      <c r="B3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69">
        <f>SUM(B369:Z369)</f>
        <v/>
      </c>
    </row>
    <row r="370">
      <c r="A370" t="n">
        <v>367</v>
      </c>
      <c r="B3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70">
        <f>SUM(B370:Z370)</f>
        <v/>
      </c>
    </row>
    <row r="371">
      <c r="A371" t="n">
        <v>368</v>
      </c>
      <c r="B3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71">
        <f>SUM(B371:Z371)</f>
        <v/>
      </c>
    </row>
    <row r="372">
      <c r="A372" t="n">
        <v>369</v>
      </c>
      <c r="B3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72">
        <f>SUM(B372:Z372)</f>
        <v/>
      </c>
    </row>
    <row r="373">
      <c r="A373" t="n">
        <v>370</v>
      </c>
      <c r="B3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73">
        <f>SUM(B373:Z373)</f>
        <v/>
      </c>
    </row>
    <row r="374">
      <c r="A374" t="n">
        <v>371</v>
      </c>
      <c r="B3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74">
        <f>SUM(B374:Z374)</f>
        <v/>
      </c>
    </row>
    <row r="375">
      <c r="A375" t="n">
        <v>372</v>
      </c>
      <c r="B3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75">
        <f>SUM(B375:Z375)</f>
        <v/>
      </c>
    </row>
    <row r="376">
      <c r="A376" t="n">
        <v>373</v>
      </c>
      <c r="B3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76">
        <f>SUM(B376:Z376)</f>
        <v/>
      </c>
    </row>
    <row r="377">
      <c r="A377" t="n">
        <v>374</v>
      </c>
      <c r="B3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77">
        <f>SUM(B377:Z377)</f>
        <v/>
      </c>
    </row>
    <row r="378">
      <c r="A378" t="n">
        <v>375</v>
      </c>
      <c r="B3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78">
        <f>SUM(B378:Z378)</f>
        <v/>
      </c>
    </row>
    <row r="379">
      <c r="A379" t="n">
        <v>376</v>
      </c>
      <c r="B3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79">
        <f>SUM(B379:Z379)</f>
        <v/>
      </c>
    </row>
    <row r="380">
      <c r="A380" t="n">
        <v>377</v>
      </c>
      <c r="B3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80">
        <f>SUM(B380:Z380)</f>
        <v/>
      </c>
    </row>
    <row r="381">
      <c r="A381" t="n">
        <v>378</v>
      </c>
      <c r="B3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81">
        <f>SUM(B381:Z381)</f>
        <v/>
      </c>
    </row>
    <row r="382">
      <c r="A382" t="n">
        <v>379</v>
      </c>
      <c r="B3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82">
        <f>SUM(B382:Z382)</f>
        <v/>
      </c>
    </row>
    <row r="383">
      <c r="A383" t="n">
        <v>380</v>
      </c>
      <c r="B3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83">
        <f>SUM(B383:Z383)</f>
        <v/>
      </c>
    </row>
    <row r="384">
      <c r="A384" t="n">
        <v>381</v>
      </c>
      <c r="B3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84">
        <f>SUM(B384:Z384)</f>
        <v/>
      </c>
    </row>
    <row r="385">
      <c r="A385" t="n">
        <v>382</v>
      </c>
      <c r="B3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85">
        <f>SUM(B385:Z385)</f>
        <v/>
      </c>
    </row>
    <row r="386">
      <c r="A386" t="n">
        <v>383</v>
      </c>
      <c r="B3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86">
        <f>SUM(B386:Z386)</f>
        <v/>
      </c>
    </row>
    <row r="387">
      <c r="A387" t="n">
        <v>384</v>
      </c>
      <c r="B3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87">
        <f>SUM(B387:Z387)</f>
        <v/>
      </c>
    </row>
    <row r="388">
      <c r="A388" t="n">
        <v>385</v>
      </c>
      <c r="B3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88">
        <f>SUM(B388:Z388)</f>
        <v/>
      </c>
    </row>
    <row r="389">
      <c r="A389" t="n">
        <v>386</v>
      </c>
      <c r="B3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89">
        <f>SUM(B389:Z389)</f>
        <v/>
      </c>
    </row>
    <row r="390">
      <c r="A390" t="n">
        <v>387</v>
      </c>
      <c r="B3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90">
        <f>SUM(B390:Z390)</f>
        <v/>
      </c>
    </row>
    <row r="391">
      <c r="A391" t="n">
        <v>388</v>
      </c>
      <c r="B3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91">
        <f>SUM(B391:Z391)</f>
        <v/>
      </c>
    </row>
    <row r="392">
      <c r="A392" t="n">
        <v>389</v>
      </c>
      <c r="B3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92">
        <f>SUM(B392:Z392)</f>
        <v/>
      </c>
    </row>
    <row r="393">
      <c r="A393" t="n">
        <v>390</v>
      </c>
      <c r="B3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93">
        <f>SUM(B393:Z393)</f>
        <v/>
      </c>
    </row>
    <row r="394">
      <c r="A394" t="n">
        <v>391</v>
      </c>
      <c r="B3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94">
        <f>SUM(B394:Z394)</f>
        <v/>
      </c>
    </row>
    <row r="395">
      <c r="A395" t="n">
        <v>392</v>
      </c>
      <c r="B3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95">
        <f>SUM(B395:Z395)</f>
        <v/>
      </c>
    </row>
    <row r="396">
      <c r="A396" t="n">
        <v>393</v>
      </c>
      <c r="B3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96">
        <f>SUM(B396:Z396)</f>
        <v/>
      </c>
    </row>
    <row r="397">
      <c r="A397" t="n">
        <v>394</v>
      </c>
      <c r="B3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97">
        <f>SUM(B397:Z397)</f>
        <v/>
      </c>
    </row>
    <row r="398">
      <c r="A398" t="n">
        <v>395</v>
      </c>
      <c r="B3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98">
        <f>SUM(B398:Z398)</f>
        <v/>
      </c>
    </row>
    <row r="399">
      <c r="A399" t="n">
        <v>396</v>
      </c>
      <c r="B3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3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3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3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3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3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3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3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3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3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3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3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3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3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3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3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3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3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3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3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3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3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3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3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3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399">
        <f>SUM(B399:Z399)</f>
        <v/>
      </c>
    </row>
    <row r="400">
      <c r="A400" t="n">
        <v>397</v>
      </c>
      <c r="B4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00">
        <f>SUM(B400:Z400)</f>
        <v/>
      </c>
    </row>
    <row r="401">
      <c r="A401" t="n">
        <v>398</v>
      </c>
      <c r="B4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01">
        <f>SUM(B401:Z401)</f>
        <v/>
      </c>
    </row>
    <row r="402">
      <c r="A402" t="n">
        <v>399</v>
      </c>
      <c r="B4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02">
        <f>SUM(B402:Z402)</f>
        <v/>
      </c>
    </row>
    <row r="403">
      <c r="A403" t="n">
        <v>400</v>
      </c>
      <c r="B4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03">
        <f>SUM(B403:Z403)</f>
        <v/>
      </c>
    </row>
    <row r="404">
      <c r="A404" t="n">
        <v>401</v>
      </c>
      <c r="B4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04">
        <f>SUM(B404:Z404)</f>
        <v/>
      </c>
    </row>
    <row r="405">
      <c r="A405" t="n">
        <v>402</v>
      </c>
      <c r="B4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05">
        <f>SUM(B405:Z405)</f>
        <v/>
      </c>
    </row>
    <row r="406">
      <c r="A406" t="n">
        <v>403</v>
      </c>
      <c r="B4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06">
        <f>SUM(B406:Z406)</f>
        <v/>
      </c>
    </row>
    <row r="407">
      <c r="A407" t="n">
        <v>404</v>
      </c>
      <c r="B4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07">
        <f>SUM(B407:Z407)</f>
        <v/>
      </c>
    </row>
    <row r="408">
      <c r="A408" t="n">
        <v>405</v>
      </c>
      <c r="B4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08">
        <f>SUM(B408:Z408)</f>
        <v/>
      </c>
    </row>
    <row r="409">
      <c r="A409" t="n">
        <v>406</v>
      </c>
      <c r="B4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09">
        <f>SUM(B409:Z409)</f>
        <v/>
      </c>
    </row>
    <row r="410">
      <c r="A410" t="n">
        <v>407</v>
      </c>
      <c r="B4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10">
        <f>SUM(B410:Z410)</f>
        <v/>
      </c>
    </row>
    <row r="411">
      <c r="A411" t="n">
        <v>408</v>
      </c>
      <c r="B4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11">
        <f>SUM(B411:Z411)</f>
        <v/>
      </c>
    </row>
    <row r="412">
      <c r="A412" t="n">
        <v>409</v>
      </c>
      <c r="B4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12">
        <f>SUM(B412:Z412)</f>
        <v/>
      </c>
    </row>
    <row r="413">
      <c r="A413" t="n">
        <v>410</v>
      </c>
      <c r="B4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13">
        <f>SUM(B413:Z413)</f>
        <v/>
      </c>
    </row>
    <row r="414">
      <c r="A414" t="n">
        <v>411</v>
      </c>
      <c r="B4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14">
        <f>SUM(B414:Z414)</f>
        <v/>
      </c>
    </row>
    <row r="415">
      <c r="A415" t="n">
        <v>412</v>
      </c>
      <c r="B4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15">
        <f>SUM(B415:Z415)</f>
        <v/>
      </c>
    </row>
    <row r="416">
      <c r="A416" t="n">
        <v>413</v>
      </c>
      <c r="B4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16">
        <f>SUM(B416:Z416)</f>
        <v/>
      </c>
    </row>
    <row r="417">
      <c r="A417" t="n">
        <v>414</v>
      </c>
      <c r="B4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17">
        <f>SUM(B417:Z417)</f>
        <v/>
      </c>
    </row>
    <row r="418">
      <c r="A418" t="n">
        <v>415</v>
      </c>
      <c r="B4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18">
        <f>SUM(B418:Z418)</f>
        <v/>
      </c>
    </row>
    <row r="419">
      <c r="A419" t="n">
        <v>416</v>
      </c>
      <c r="B4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19">
        <f>SUM(B419:Z419)</f>
        <v/>
      </c>
    </row>
    <row r="420">
      <c r="A420" t="n">
        <v>417</v>
      </c>
      <c r="B4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20">
        <f>SUM(B420:Z420)</f>
        <v/>
      </c>
    </row>
    <row r="421">
      <c r="A421" t="n">
        <v>418</v>
      </c>
      <c r="B4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21">
        <f>SUM(B421:Z421)</f>
        <v/>
      </c>
    </row>
    <row r="422">
      <c r="A422" t="n">
        <v>419</v>
      </c>
      <c r="B4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22">
        <f>SUM(B422:Z422)</f>
        <v/>
      </c>
    </row>
    <row r="423">
      <c r="A423" t="n">
        <v>420</v>
      </c>
      <c r="B4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23">
        <f>SUM(B423:Z423)</f>
        <v/>
      </c>
    </row>
    <row r="424">
      <c r="A424" t="n">
        <v>421</v>
      </c>
      <c r="B4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24">
        <f>SUM(B424:Z424)</f>
        <v/>
      </c>
    </row>
    <row r="425">
      <c r="A425" t="n">
        <v>422</v>
      </c>
      <c r="B4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25">
        <f>SUM(B425:Z425)</f>
        <v/>
      </c>
    </row>
    <row r="426">
      <c r="A426" t="n">
        <v>423</v>
      </c>
      <c r="B4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26">
        <f>SUM(B426:Z426)</f>
        <v/>
      </c>
    </row>
    <row r="427">
      <c r="A427" t="n">
        <v>424</v>
      </c>
      <c r="B4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27">
        <f>SUM(B427:Z427)</f>
        <v/>
      </c>
    </row>
    <row r="428">
      <c r="A428" t="n">
        <v>425</v>
      </c>
      <c r="B4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28">
        <f>SUM(B428:Z428)</f>
        <v/>
      </c>
    </row>
    <row r="429">
      <c r="A429" t="n">
        <v>426</v>
      </c>
      <c r="B4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29">
        <f>SUM(B429:Z429)</f>
        <v/>
      </c>
    </row>
    <row r="430">
      <c r="A430" t="n">
        <v>427</v>
      </c>
      <c r="B4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30">
        <f>SUM(B430:Z430)</f>
        <v/>
      </c>
    </row>
    <row r="431">
      <c r="A431" t="n">
        <v>428</v>
      </c>
      <c r="B4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31">
        <f>SUM(B431:Z431)</f>
        <v/>
      </c>
    </row>
    <row r="432">
      <c r="A432" t="n">
        <v>429</v>
      </c>
      <c r="B4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32">
        <f>SUM(B432:Z432)</f>
        <v/>
      </c>
    </row>
    <row r="433">
      <c r="A433" t="n">
        <v>430</v>
      </c>
      <c r="B4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33">
        <f>SUM(B433:Z433)</f>
        <v/>
      </c>
    </row>
    <row r="434">
      <c r="A434" t="n">
        <v>431</v>
      </c>
      <c r="B4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34">
        <f>SUM(B434:Z434)</f>
        <v/>
      </c>
    </row>
    <row r="435">
      <c r="A435" t="n">
        <v>432</v>
      </c>
      <c r="B4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35">
        <f>SUM(B435:Z435)</f>
        <v/>
      </c>
    </row>
    <row r="436">
      <c r="A436" t="n">
        <v>433</v>
      </c>
      <c r="B4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36">
        <f>SUM(B436:Z436)</f>
        <v/>
      </c>
    </row>
    <row r="437">
      <c r="A437" t="n">
        <v>434</v>
      </c>
      <c r="B4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37">
        <f>SUM(B437:Z437)</f>
        <v/>
      </c>
    </row>
    <row r="438">
      <c r="A438" t="n">
        <v>435</v>
      </c>
      <c r="B4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38">
        <f>SUM(B438:Z438)</f>
        <v/>
      </c>
    </row>
    <row r="439">
      <c r="A439" t="n">
        <v>436</v>
      </c>
      <c r="B4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39">
        <f>SUM(B439:Z439)</f>
        <v/>
      </c>
    </row>
    <row r="440">
      <c r="A440" t="n">
        <v>437</v>
      </c>
      <c r="B4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40">
        <f>SUM(B440:Z440)</f>
        <v/>
      </c>
    </row>
    <row r="441">
      <c r="A441" t="n">
        <v>438</v>
      </c>
      <c r="B4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41">
        <f>SUM(B441:Z441)</f>
        <v/>
      </c>
    </row>
    <row r="442">
      <c r="A442" t="n">
        <v>439</v>
      </c>
      <c r="B4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42">
        <f>SUM(B442:Z442)</f>
        <v/>
      </c>
    </row>
    <row r="443">
      <c r="A443" t="n">
        <v>440</v>
      </c>
      <c r="B4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43">
        <f>SUM(B443:Z443)</f>
        <v/>
      </c>
    </row>
    <row r="444">
      <c r="A444" t="n">
        <v>441</v>
      </c>
      <c r="B4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44">
        <f>SUM(B444:Z444)</f>
        <v/>
      </c>
    </row>
    <row r="445">
      <c r="A445" t="n">
        <v>442</v>
      </c>
      <c r="B4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45">
        <f>SUM(B445:Z445)</f>
        <v/>
      </c>
    </row>
    <row r="446">
      <c r="A446" t="n">
        <v>443</v>
      </c>
      <c r="B4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46">
        <f>SUM(B446:Z446)</f>
        <v/>
      </c>
    </row>
    <row r="447">
      <c r="A447" t="n">
        <v>444</v>
      </c>
      <c r="B4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47">
        <f>SUM(B447:Z447)</f>
        <v/>
      </c>
    </row>
    <row r="448">
      <c r="A448" t="n">
        <v>445</v>
      </c>
      <c r="B4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48">
        <f>SUM(B448:Z448)</f>
        <v/>
      </c>
    </row>
    <row r="449">
      <c r="A449" t="n">
        <v>446</v>
      </c>
      <c r="B4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49">
        <f>SUM(B449:Z449)</f>
        <v/>
      </c>
    </row>
    <row r="450">
      <c r="A450" t="n">
        <v>447</v>
      </c>
      <c r="B4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50">
        <f>SUM(B450:Z450)</f>
        <v/>
      </c>
    </row>
    <row r="451">
      <c r="A451" t="n">
        <v>448</v>
      </c>
      <c r="B4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51">
        <f>SUM(B451:Z451)</f>
        <v/>
      </c>
    </row>
    <row r="452">
      <c r="A452" t="n">
        <v>449</v>
      </c>
      <c r="B4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52">
        <f>SUM(B452:Z452)</f>
        <v/>
      </c>
    </row>
    <row r="453">
      <c r="A453" t="n">
        <v>450</v>
      </c>
      <c r="B4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53">
        <f>SUM(B453:Z453)</f>
        <v/>
      </c>
    </row>
    <row r="454">
      <c r="A454" t="n">
        <v>451</v>
      </c>
      <c r="B4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54">
        <f>SUM(B454:Z454)</f>
        <v/>
      </c>
    </row>
    <row r="455">
      <c r="A455" t="n">
        <v>452</v>
      </c>
      <c r="B4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55">
        <f>SUM(B455:Z455)</f>
        <v/>
      </c>
    </row>
    <row r="456">
      <c r="A456" t="n">
        <v>453</v>
      </c>
      <c r="B4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56">
        <f>SUM(B456:Z456)</f>
        <v/>
      </c>
    </row>
    <row r="457">
      <c r="A457" t="n">
        <v>454</v>
      </c>
      <c r="B4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57">
        <f>SUM(B457:Z457)</f>
        <v/>
      </c>
    </row>
    <row r="458">
      <c r="A458" t="n">
        <v>455</v>
      </c>
      <c r="B4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58">
        <f>SUM(B458:Z458)</f>
        <v/>
      </c>
    </row>
    <row r="459">
      <c r="A459" t="n">
        <v>456</v>
      </c>
      <c r="B4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59">
        <f>SUM(B459:Z459)</f>
        <v/>
      </c>
    </row>
    <row r="460">
      <c r="A460" t="n">
        <v>457</v>
      </c>
      <c r="B4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60">
        <f>SUM(B460:Z460)</f>
        <v/>
      </c>
    </row>
    <row r="461">
      <c r="A461" t="n">
        <v>458</v>
      </c>
      <c r="B4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61">
        <f>SUM(B461:Z461)</f>
        <v/>
      </c>
    </row>
    <row r="462">
      <c r="A462" t="n">
        <v>459</v>
      </c>
      <c r="B4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62">
        <f>SUM(B462:Z462)</f>
        <v/>
      </c>
    </row>
    <row r="463">
      <c r="A463" t="n">
        <v>460</v>
      </c>
      <c r="B4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63">
        <f>SUM(B463:Z463)</f>
        <v/>
      </c>
    </row>
    <row r="464">
      <c r="A464" t="n">
        <v>461</v>
      </c>
      <c r="B4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64">
        <f>SUM(B464:Z464)</f>
        <v/>
      </c>
    </row>
    <row r="465">
      <c r="A465" t="n">
        <v>462</v>
      </c>
      <c r="B4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65">
        <f>SUM(B465:Z465)</f>
        <v/>
      </c>
    </row>
    <row r="466">
      <c r="A466" t="n">
        <v>463</v>
      </c>
      <c r="B4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66">
        <f>SUM(B466:Z466)</f>
        <v/>
      </c>
    </row>
    <row r="467">
      <c r="A467" t="n">
        <v>464</v>
      </c>
      <c r="B4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67">
        <f>SUM(B467:Z467)</f>
        <v/>
      </c>
    </row>
    <row r="468">
      <c r="A468" t="n">
        <v>465</v>
      </c>
      <c r="B4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68">
        <f>SUM(B468:Z468)</f>
        <v/>
      </c>
    </row>
    <row r="469">
      <c r="A469" t="n">
        <v>466</v>
      </c>
      <c r="B4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69">
        <f>SUM(B469:Z469)</f>
        <v/>
      </c>
    </row>
    <row r="470">
      <c r="A470" t="n">
        <v>467</v>
      </c>
      <c r="B4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70">
        <f>SUM(B470:Z470)</f>
        <v/>
      </c>
    </row>
    <row r="471">
      <c r="A471" t="n">
        <v>468</v>
      </c>
      <c r="B4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71">
        <f>SUM(B471:Z471)</f>
        <v/>
      </c>
    </row>
    <row r="472">
      <c r="A472" t="n">
        <v>469</v>
      </c>
      <c r="B4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72">
        <f>SUM(B472:Z472)</f>
        <v/>
      </c>
    </row>
    <row r="473">
      <c r="A473" t="n">
        <v>470</v>
      </c>
      <c r="B4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73">
        <f>SUM(B473:Z473)</f>
        <v/>
      </c>
    </row>
    <row r="474">
      <c r="A474" t="n">
        <v>471</v>
      </c>
      <c r="B4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74">
        <f>SUM(B474:Z474)</f>
        <v/>
      </c>
    </row>
    <row r="475">
      <c r="A475" t="n">
        <v>472</v>
      </c>
      <c r="B4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75">
        <f>SUM(B475:Z475)</f>
        <v/>
      </c>
    </row>
    <row r="476">
      <c r="A476" t="n">
        <v>473</v>
      </c>
      <c r="B4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76">
        <f>SUM(B476:Z476)</f>
        <v/>
      </c>
    </row>
    <row r="477">
      <c r="A477" t="n">
        <v>474</v>
      </c>
      <c r="B4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77">
        <f>SUM(B477:Z477)</f>
        <v/>
      </c>
    </row>
    <row r="478">
      <c r="A478" t="n">
        <v>475</v>
      </c>
      <c r="B4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78">
        <f>SUM(B478:Z478)</f>
        <v/>
      </c>
    </row>
    <row r="479">
      <c r="A479" t="n">
        <v>476</v>
      </c>
      <c r="B4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79">
        <f>SUM(B479:Z479)</f>
        <v/>
      </c>
    </row>
    <row r="480">
      <c r="A480" t="n">
        <v>477</v>
      </c>
      <c r="B4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80">
        <f>SUM(B480:Z480)</f>
        <v/>
      </c>
    </row>
    <row r="481">
      <c r="A481" t="n">
        <v>478</v>
      </c>
      <c r="B4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81">
        <f>SUM(B481:Z481)</f>
        <v/>
      </c>
    </row>
    <row r="482">
      <c r="A482" t="n">
        <v>479</v>
      </c>
      <c r="B4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82">
        <f>SUM(B482:Z482)</f>
        <v/>
      </c>
    </row>
    <row r="483">
      <c r="A483" t="n">
        <v>480</v>
      </c>
      <c r="B4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83">
        <f>SUM(B483:Z483)</f>
        <v/>
      </c>
    </row>
    <row r="484">
      <c r="A484" t="n">
        <v>481</v>
      </c>
      <c r="B4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84">
        <f>SUM(B484:Z484)</f>
        <v/>
      </c>
    </row>
    <row r="485">
      <c r="A485" t="n">
        <v>482</v>
      </c>
      <c r="B4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85">
        <f>SUM(B485:Z485)</f>
        <v/>
      </c>
    </row>
    <row r="486">
      <c r="A486" t="n">
        <v>483</v>
      </c>
      <c r="B4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86">
        <f>SUM(B486:Z486)</f>
        <v/>
      </c>
    </row>
    <row r="487">
      <c r="A487" t="n">
        <v>484</v>
      </c>
      <c r="B4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87">
        <f>SUM(B487:Z487)</f>
        <v/>
      </c>
    </row>
    <row r="488">
      <c r="A488" t="n">
        <v>485</v>
      </c>
      <c r="B4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88">
        <f>SUM(B488:Z488)</f>
        <v/>
      </c>
    </row>
    <row r="489">
      <c r="A489" t="n">
        <v>486</v>
      </c>
      <c r="B4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89">
        <f>SUM(B489:Z489)</f>
        <v/>
      </c>
    </row>
    <row r="490">
      <c r="A490" t="n">
        <v>487</v>
      </c>
      <c r="B4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90">
        <f>SUM(B490:Z490)</f>
        <v/>
      </c>
    </row>
    <row r="491">
      <c r="A491" t="n">
        <v>488</v>
      </c>
      <c r="B4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91">
        <f>SUM(B491:Z491)</f>
        <v/>
      </c>
    </row>
    <row r="492">
      <c r="A492" t="n">
        <v>489</v>
      </c>
      <c r="B4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92">
        <f>SUM(B492:Z492)</f>
        <v/>
      </c>
    </row>
    <row r="493">
      <c r="A493" t="n">
        <v>490</v>
      </c>
      <c r="B4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93">
        <f>SUM(B493:Z493)</f>
        <v/>
      </c>
    </row>
    <row r="494">
      <c r="A494" t="n">
        <v>491</v>
      </c>
      <c r="B4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94">
        <f>SUM(B494:Z494)</f>
        <v/>
      </c>
    </row>
    <row r="495">
      <c r="A495" t="n">
        <v>492</v>
      </c>
      <c r="B4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95">
        <f>SUM(B495:Z495)</f>
        <v/>
      </c>
    </row>
    <row r="496">
      <c r="A496" t="n">
        <v>493</v>
      </c>
      <c r="B4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96">
        <f>SUM(B496:Z496)</f>
        <v/>
      </c>
    </row>
    <row r="497">
      <c r="A497" t="n">
        <v>494</v>
      </c>
      <c r="B4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97">
        <f>SUM(B497:Z497)</f>
        <v/>
      </c>
    </row>
    <row r="498">
      <c r="A498" t="n">
        <v>495</v>
      </c>
      <c r="B4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98">
        <f>SUM(B498:Z498)</f>
        <v/>
      </c>
    </row>
    <row r="499">
      <c r="A499" t="n">
        <v>496</v>
      </c>
      <c r="B4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4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4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4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4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4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4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4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4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4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4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4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4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4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4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4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4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4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4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4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4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4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4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4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4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499">
        <f>SUM(B499:Z499)</f>
        <v/>
      </c>
    </row>
    <row r="500">
      <c r="A500" t="n">
        <v>497</v>
      </c>
      <c r="B5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00">
        <f>SUM(B500:Z500)</f>
        <v/>
      </c>
    </row>
    <row r="501">
      <c r="A501" t="n">
        <v>498</v>
      </c>
      <c r="B5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01">
        <f>SUM(B501:Z501)</f>
        <v/>
      </c>
    </row>
    <row r="502">
      <c r="A502" t="n">
        <v>499</v>
      </c>
      <c r="B5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02">
        <f>SUM(B502:Z502)</f>
        <v/>
      </c>
    </row>
    <row r="503">
      <c r="A503" t="n">
        <v>500</v>
      </c>
      <c r="B5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03">
        <f>SUM(B503:Z503)</f>
        <v/>
      </c>
    </row>
    <row r="504">
      <c r="A504" t="n">
        <v>501</v>
      </c>
      <c r="B5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04">
        <f>SUM(B504:Z504)</f>
        <v/>
      </c>
    </row>
    <row r="505">
      <c r="A505" t="n">
        <v>502</v>
      </c>
      <c r="B5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05">
        <f>SUM(B505:Z505)</f>
        <v/>
      </c>
    </row>
    <row r="506">
      <c r="A506" t="n">
        <v>503</v>
      </c>
      <c r="B5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06">
        <f>SUM(B506:Z506)</f>
        <v/>
      </c>
    </row>
    <row r="507">
      <c r="A507" t="n">
        <v>504</v>
      </c>
      <c r="B5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07">
        <f>SUM(B507:Z507)</f>
        <v/>
      </c>
    </row>
    <row r="508">
      <c r="A508" t="n">
        <v>505</v>
      </c>
      <c r="B5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08">
        <f>SUM(B508:Z508)</f>
        <v/>
      </c>
    </row>
    <row r="509">
      <c r="A509" t="n">
        <v>506</v>
      </c>
      <c r="B5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09">
        <f>SUM(B509:Z509)</f>
        <v/>
      </c>
    </row>
    <row r="510">
      <c r="A510" t="n">
        <v>507</v>
      </c>
      <c r="B5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10">
        <f>SUM(B510:Z510)</f>
        <v/>
      </c>
    </row>
    <row r="511">
      <c r="A511" t="n">
        <v>508</v>
      </c>
      <c r="B5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11">
        <f>SUM(B511:Z511)</f>
        <v/>
      </c>
    </row>
    <row r="512">
      <c r="A512" t="n">
        <v>509</v>
      </c>
      <c r="B5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12">
        <f>SUM(B512:Z512)</f>
        <v/>
      </c>
    </row>
    <row r="513">
      <c r="A513" t="n">
        <v>510</v>
      </c>
      <c r="B5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13">
        <f>SUM(B513:Z513)</f>
        <v/>
      </c>
    </row>
    <row r="514">
      <c r="A514" t="n">
        <v>511</v>
      </c>
      <c r="B5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14">
        <f>SUM(B514:Z514)</f>
        <v/>
      </c>
    </row>
    <row r="515">
      <c r="A515" t="n">
        <v>512</v>
      </c>
      <c r="B5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15">
        <f>SUM(B515:Z515)</f>
        <v/>
      </c>
    </row>
    <row r="516">
      <c r="A516" t="n">
        <v>513</v>
      </c>
      <c r="B5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16">
        <f>SUM(B516:Z516)</f>
        <v/>
      </c>
    </row>
    <row r="517">
      <c r="A517" t="n">
        <v>514</v>
      </c>
      <c r="B5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17">
        <f>SUM(B517:Z517)</f>
        <v/>
      </c>
    </row>
    <row r="518">
      <c r="A518" t="n">
        <v>515</v>
      </c>
      <c r="B5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18">
        <f>SUM(B518:Z518)</f>
        <v/>
      </c>
    </row>
    <row r="519">
      <c r="A519" t="n">
        <v>516</v>
      </c>
      <c r="B5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19">
        <f>SUM(B519:Z519)</f>
        <v/>
      </c>
    </row>
    <row r="520">
      <c r="A520" t="n">
        <v>517</v>
      </c>
      <c r="B5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20">
        <f>SUM(B520:Z520)</f>
        <v/>
      </c>
    </row>
    <row r="521">
      <c r="A521" t="n">
        <v>518</v>
      </c>
      <c r="B5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21">
        <f>SUM(B521:Z521)</f>
        <v/>
      </c>
    </row>
    <row r="522">
      <c r="A522" t="n">
        <v>519</v>
      </c>
      <c r="B5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22">
        <f>SUM(B522:Z522)</f>
        <v/>
      </c>
    </row>
    <row r="523">
      <c r="A523" t="n">
        <v>520</v>
      </c>
      <c r="B5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23">
        <f>SUM(B523:Z523)</f>
        <v/>
      </c>
    </row>
    <row r="524">
      <c r="A524" t="n">
        <v>521</v>
      </c>
      <c r="B5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24">
        <f>SUM(B524:Z524)</f>
        <v/>
      </c>
    </row>
    <row r="525">
      <c r="A525" t="n">
        <v>522</v>
      </c>
      <c r="B5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25">
        <f>SUM(B525:Z525)</f>
        <v/>
      </c>
    </row>
    <row r="526">
      <c r="A526" t="n">
        <v>523</v>
      </c>
      <c r="B5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26">
        <f>SUM(B526:Z526)</f>
        <v/>
      </c>
    </row>
    <row r="527">
      <c r="A527" t="n">
        <v>524</v>
      </c>
      <c r="B5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27">
        <f>SUM(B527:Z527)</f>
        <v/>
      </c>
    </row>
    <row r="528">
      <c r="A528" t="n">
        <v>525</v>
      </c>
      <c r="B5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28">
        <f>SUM(B528:Z528)</f>
        <v/>
      </c>
    </row>
    <row r="529">
      <c r="A529" t="n">
        <v>526</v>
      </c>
      <c r="B5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29">
        <f>SUM(B529:Z529)</f>
        <v/>
      </c>
    </row>
    <row r="530">
      <c r="A530" t="n">
        <v>527</v>
      </c>
      <c r="B5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30">
        <f>SUM(B530:Z530)</f>
        <v/>
      </c>
    </row>
    <row r="531">
      <c r="A531" t="n">
        <v>528</v>
      </c>
      <c r="B5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31">
        <f>SUM(B531:Z531)</f>
        <v/>
      </c>
    </row>
    <row r="532">
      <c r="A532" t="n">
        <v>529</v>
      </c>
      <c r="B5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32">
        <f>SUM(B532:Z532)</f>
        <v/>
      </c>
    </row>
    <row r="533">
      <c r="A533" t="n">
        <v>530</v>
      </c>
      <c r="B5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33">
        <f>SUM(B533:Z533)</f>
        <v/>
      </c>
    </row>
    <row r="534">
      <c r="A534" t="n">
        <v>531</v>
      </c>
      <c r="B5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34">
        <f>SUM(B534:Z534)</f>
        <v/>
      </c>
    </row>
    <row r="535">
      <c r="A535" t="n">
        <v>532</v>
      </c>
      <c r="B5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35">
        <f>SUM(B535:Z535)</f>
        <v/>
      </c>
    </row>
    <row r="536">
      <c r="A536" t="n">
        <v>533</v>
      </c>
      <c r="B5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36">
        <f>SUM(B536:Z536)</f>
        <v/>
      </c>
    </row>
    <row r="537">
      <c r="A537" t="n">
        <v>534</v>
      </c>
      <c r="B5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37">
        <f>SUM(B537:Z537)</f>
        <v/>
      </c>
    </row>
    <row r="538">
      <c r="A538" t="n">
        <v>535</v>
      </c>
      <c r="B5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38">
        <f>SUM(B538:Z538)</f>
        <v/>
      </c>
    </row>
    <row r="539">
      <c r="A539" t="n">
        <v>536</v>
      </c>
      <c r="B5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39">
        <f>SUM(B539:Z539)</f>
        <v/>
      </c>
    </row>
    <row r="540">
      <c r="A540" t="n">
        <v>537</v>
      </c>
      <c r="B5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40">
        <f>SUM(B540:Z540)</f>
        <v/>
      </c>
    </row>
    <row r="541">
      <c r="A541" t="n">
        <v>538</v>
      </c>
      <c r="B5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41">
        <f>SUM(B541:Z541)</f>
        <v/>
      </c>
    </row>
    <row r="542">
      <c r="A542" t="n">
        <v>539</v>
      </c>
      <c r="B5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42">
        <f>SUM(B542:Z542)</f>
        <v/>
      </c>
    </row>
    <row r="543">
      <c r="A543" t="n">
        <v>540</v>
      </c>
      <c r="B5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43">
        <f>SUM(B543:Z543)</f>
        <v/>
      </c>
    </row>
    <row r="544">
      <c r="A544" t="n">
        <v>541</v>
      </c>
      <c r="B5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44">
        <f>SUM(B544:Z544)</f>
        <v/>
      </c>
    </row>
    <row r="545">
      <c r="A545" t="n">
        <v>542</v>
      </c>
      <c r="B5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45">
        <f>SUM(B545:Z545)</f>
        <v/>
      </c>
    </row>
    <row r="546">
      <c r="A546" t="n">
        <v>543</v>
      </c>
      <c r="B5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46">
        <f>SUM(B546:Z546)</f>
        <v/>
      </c>
    </row>
    <row r="547">
      <c r="A547" t="n">
        <v>544</v>
      </c>
      <c r="B5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47">
        <f>SUM(B547:Z547)</f>
        <v/>
      </c>
    </row>
    <row r="548">
      <c r="A548" t="n">
        <v>545</v>
      </c>
      <c r="B5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48">
        <f>SUM(B548:Z548)</f>
        <v/>
      </c>
    </row>
    <row r="549">
      <c r="A549" t="n">
        <v>546</v>
      </c>
      <c r="B5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49">
        <f>SUM(B549:Z549)</f>
        <v/>
      </c>
    </row>
    <row r="550">
      <c r="A550" t="n">
        <v>547</v>
      </c>
      <c r="B5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50">
        <f>SUM(B550:Z550)</f>
        <v/>
      </c>
    </row>
    <row r="551">
      <c r="A551" t="n">
        <v>548</v>
      </c>
      <c r="B5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51">
        <f>SUM(B551:Z551)</f>
        <v/>
      </c>
    </row>
    <row r="552">
      <c r="A552" t="n">
        <v>549</v>
      </c>
      <c r="B5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52">
        <f>SUM(B552:Z552)</f>
        <v/>
      </c>
    </row>
    <row r="553">
      <c r="A553" t="n">
        <v>550</v>
      </c>
      <c r="B5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53">
        <f>SUM(B553:Z553)</f>
        <v/>
      </c>
    </row>
    <row r="554">
      <c r="A554" t="n">
        <v>551</v>
      </c>
      <c r="B5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54">
        <f>SUM(B554:Z554)</f>
        <v/>
      </c>
    </row>
    <row r="555">
      <c r="A555" t="n">
        <v>552</v>
      </c>
      <c r="B5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55">
        <f>SUM(B555:Z555)</f>
        <v/>
      </c>
    </row>
    <row r="556">
      <c r="A556" t="n">
        <v>553</v>
      </c>
      <c r="B5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56">
        <f>SUM(B556:Z556)</f>
        <v/>
      </c>
    </row>
    <row r="557">
      <c r="A557" t="n">
        <v>554</v>
      </c>
      <c r="B5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57">
        <f>SUM(B557:Z557)</f>
        <v/>
      </c>
    </row>
    <row r="558">
      <c r="A558" t="n">
        <v>555</v>
      </c>
      <c r="B5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58">
        <f>SUM(B558:Z558)</f>
        <v/>
      </c>
    </row>
    <row r="559">
      <c r="A559" t="n">
        <v>556</v>
      </c>
      <c r="B5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59">
        <f>SUM(B559:Z559)</f>
        <v/>
      </c>
    </row>
    <row r="560">
      <c r="A560" t="n">
        <v>557</v>
      </c>
      <c r="B5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60">
        <f>SUM(B560:Z560)</f>
        <v/>
      </c>
    </row>
    <row r="561">
      <c r="A561" t="n">
        <v>558</v>
      </c>
      <c r="B5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61">
        <f>SUM(B561:Z561)</f>
        <v/>
      </c>
    </row>
    <row r="562">
      <c r="A562" t="n">
        <v>559</v>
      </c>
      <c r="B5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62">
        <f>SUM(B562:Z562)</f>
        <v/>
      </c>
    </row>
    <row r="563">
      <c r="A563" t="n">
        <v>560</v>
      </c>
      <c r="B5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63">
        <f>SUM(B563:Z563)</f>
        <v/>
      </c>
    </row>
    <row r="564">
      <c r="A564" t="n">
        <v>561</v>
      </c>
      <c r="B5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64">
        <f>SUM(B564:Z564)</f>
        <v/>
      </c>
    </row>
    <row r="565">
      <c r="A565" t="n">
        <v>562</v>
      </c>
      <c r="B5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65">
        <f>SUM(B565:Z565)</f>
        <v/>
      </c>
    </row>
    <row r="566">
      <c r="A566" t="n">
        <v>563</v>
      </c>
      <c r="B5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66">
        <f>SUM(B566:Z566)</f>
        <v/>
      </c>
    </row>
    <row r="567">
      <c r="A567" t="n">
        <v>564</v>
      </c>
      <c r="B5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67">
        <f>SUM(B567:Z567)</f>
        <v/>
      </c>
    </row>
    <row r="568">
      <c r="A568" t="n">
        <v>565</v>
      </c>
      <c r="B5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68">
        <f>SUM(B568:Z568)</f>
        <v/>
      </c>
    </row>
    <row r="569">
      <c r="A569" t="n">
        <v>566</v>
      </c>
      <c r="B5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69">
        <f>SUM(B569:Z569)</f>
        <v/>
      </c>
    </row>
    <row r="570">
      <c r="A570" t="n">
        <v>567</v>
      </c>
      <c r="B5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70">
        <f>SUM(B570:Z570)</f>
        <v/>
      </c>
    </row>
    <row r="571">
      <c r="A571" t="n">
        <v>568</v>
      </c>
      <c r="B5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71">
        <f>SUM(B571:Z571)</f>
        <v/>
      </c>
    </row>
    <row r="572">
      <c r="A572" t="n">
        <v>569</v>
      </c>
      <c r="B5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72">
        <f>SUM(B572:Z572)</f>
        <v/>
      </c>
    </row>
    <row r="573">
      <c r="A573" t="n">
        <v>570</v>
      </c>
      <c r="B5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73">
        <f>SUM(B573:Z573)</f>
        <v/>
      </c>
    </row>
    <row r="574">
      <c r="A574" t="n">
        <v>571</v>
      </c>
      <c r="B5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74">
        <f>SUM(B574:Z574)</f>
        <v/>
      </c>
    </row>
    <row r="575">
      <c r="A575" t="n">
        <v>572</v>
      </c>
      <c r="B5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75">
        <f>SUM(B575:Z575)</f>
        <v/>
      </c>
    </row>
    <row r="576">
      <c r="A576" t="n">
        <v>573</v>
      </c>
      <c r="B5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76">
        <f>SUM(B576:Z576)</f>
        <v/>
      </c>
    </row>
    <row r="577">
      <c r="A577" t="n">
        <v>574</v>
      </c>
      <c r="B5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77">
        <f>SUM(B577:Z577)</f>
        <v/>
      </c>
    </row>
    <row r="578">
      <c r="A578" t="n">
        <v>575</v>
      </c>
      <c r="B5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78">
        <f>SUM(B578:Z578)</f>
        <v/>
      </c>
    </row>
    <row r="579">
      <c r="A579" t="n">
        <v>576</v>
      </c>
      <c r="B5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79">
        <f>SUM(B579:Z579)</f>
        <v/>
      </c>
    </row>
    <row r="580">
      <c r="A580" t="n">
        <v>577</v>
      </c>
      <c r="B5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80">
        <f>SUM(B580:Z580)</f>
        <v/>
      </c>
    </row>
    <row r="581">
      <c r="A581" t="n">
        <v>578</v>
      </c>
      <c r="B5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81">
        <f>SUM(B581:Z581)</f>
        <v/>
      </c>
    </row>
    <row r="582">
      <c r="A582" t="n">
        <v>579</v>
      </c>
      <c r="B5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82">
        <f>SUM(B582:Z582)</f>
        <v/>
      </c>
    </row>
    <row r="583">
      <c r="A583" t="n">
        <v>580</v>
      </c>
      <c r="B5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83">
        <f>SUM(B583:Z583)</f>
        <v/>
      </c>
    </row>
    <row r="584">
      <c r="A584" t="n">
        <v>581</v>
      </c>
      <c r="B5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84">
        <f>SUM(B584:Z584)</f>
        <v/>
      </c>
    </row>
    <row r="585">
      <c r="A585" t="n">
        <v>582</v>
      </c>
      <c r="B5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85">
        <f>SUM(B585:Z585)</f>
        <v/>
      </c>
    </row>
    <row r="586">
      <c r="A586" t="n">
        <v>583</v>
      </c>
      <c r="B5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86">
        <f>SUM(B586:Z586)</f>
        <v/>
      </c>
    </row>
    <row r="587">
      <c r="A587" t="n">
        <v>584</v>
      </c>
      <c r="B5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87">
        <f>SUM(B587:Z587)</f>
        <v/>
      </c>
    </row>
    <row r="588">
      <c r="A588" t="n">
        <v>585</v>
      </c>
      <c r="B5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88">
        <f>SUM(B588:Z588)</f>
        <v/>
      </c>
    </row>
    <row r="589">
      <c r="A589" t="n">
        <v>586</v>
      </c>
      <c r="B5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89">
        <f>SUM(B589:Z589)</f>
        <v/>
      </c>
    </row>
    <row r="590">
      <c r="A590" t="n">
        <v>587</v>
      </c>
      <c r="B5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90">
        <f>SUM(B590:Z590)</f>
        <v/>
      </c>
    </row>
    <row r="591">
      <c r="A591" t="n">
        <v>588</v>
      </c>
      <c r="B5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91">
        <f>SUM(B591:Z591)</f>
        <v/>
      </c>
    </row>
    <row r="592">
      <c r="A592" t="n">
        <v>589</v>
      </c>
      <c r="B5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92">
        <f>SUM(B592:Z592)</f>
        <v/>
      </c>
    </row>
    <row r="593">
      <c r="A593" t="n">
        <v>590</v>
      </c>
      <c r="B5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93">
        <f>SUM(B593:Z593)</f>
        <v/>
      </c>
    </row>
    <row r="594">
      <c r="A594" t="n">
        <v>591</v>
      </c>
      <c r="B5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94">
        <f>SUM(B594:Z594)</f>
        <v/>
      </c>
    </row>
    <row r="595">
      <c r="A595" t="n">
        <v>592</v>
      </c>
      <c r="B5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95">
        <f>SUM(B595:Z595)</f>
        <v/>
      </c>
    </row>
    <row r="596">
      <c r="A596" t="n">
        <v>593</v>
      </c>
      <c r="B5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96">
        <f>SUM(B596:Z596)</f>
        <v/>
      </c>
    </row>
    <row r="597">
      <c r="A597" t="n">
        <v>594</v>
      </c>
      <c r="B5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97">
        <f>SUM(B597:Z597)</f>
        <v/>
      </c>
    </row>
    <row r="598">
      <c r="A598" t="n">
        <v>595</v>
      </c>
      <c r="B5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98">
        <f>SUM(B598:Z598)</f>
        <v/>
      </c>
    </row>
    <row r="599">
      <c r="A599" t="n">
        <v>596</v>
      </c>
      <c r="B5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5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5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5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5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5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5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5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5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5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5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5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5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5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5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5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5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5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5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5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5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5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5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5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5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599">
        <f>SUM(B599:Z599)</f>
        <v/>
      </c>
    </row>
    <row r="600">
      <c r="A600" t="n">
        <v>597</v>
      </c>
      <c r="B6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00">
        <f>SUM(B600:Z600)</f>
        <v/>
      </c>
    </row>
    <row r="601">
      <c r="A601" t="n">
        <v>598</v>
      </c>
      <c r="B6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01">
        <f>SUM(B601:Z601)</f>
        <v/>
      </c>
    </row>
    <row r="602">
      <c r="A602" t="n">
        <v>599</v>
      </c>
      <c r="B6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02">
        <f>SUM(B602:Z602)</f>
        <v/>
      </c>
    </row>
    <row r="603">
      <c r="A603" t="n">
        <v>600</v>
      </c>
      <c r="B6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03">
        <f>SUM(B603:Z603)</f>
        <v/>
      </c>
    </row>
    <row r="604">
      <c r="A604" t="n">
        <v>601</v>
      </c>
      <c r="B6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04">
        <f>SUM(B604:Z604)</f>
        <v/>
      </c>
    </row>
    <row r="605">
      <c r="A605" t="n">
        <v>602</v>
      </c>
      <c r="B6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05">
        <f>SUM(B605:Z605)</f>
        <v/>
      </c>
    </row>
    <row r="606">
      <c r="A606" t="n">
        <v>603</v>
      </c>
      <c r="B6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06">
        <f>SUM(B606:Z606)</f>
        <v/>
      </c>
    </row>
    <row r="607">
      <c r="A607" t="n">
        <v>604</v>
      </c>
      <c r="B6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07">
        <f>SUM(B607:Z607)</f>
        <v/>
      </c>
    </row>
    <row r="608">
      <c r="A608" t="n">
        <v>605</v>
      </c>
      <c r="B6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08">
        <f>SUM(B608:Z608)</f>
        <v/>
      </c>
    </row>
    <row r="609">
      <c r="A609" t="n">
        <v>606</v>
      </c>
      <c r="B6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09">
        <f>SUM(B609:Z609)</f>
        <v/>
      </c>
    </row>
    <row r="610">
      <c r="A610" t="n">
        <v>607</v>
      </c>
      <c r="B6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10">
        <f>SUM(B610:Z610)</f>
        <v/>
      </c>
    </row>
    <row r="611">
      <c r="A611" t="n">
        <v>608</v>
      </c>
      <c r="B6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11">
        <f>SUM(B611:Z611)</f>
        <v/>
      </c>
    </row>
    <row r="612">
      <c r="A612" t="n">
        <v>609</v>
      </c>
      <c r="B6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12">
        <f>SUM(B612:Z612)</f>
        <v/>
      </c>
    </row>
    <row r="613">
      <c r="A613" t="n">
        <v>610</v>
      </c>
      <c r="B6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13">
        <f>SUM(B613:Z613)</f>
        <v/>
      </c>
    </row>
    <row r="614">
      <c r="A614" t="n">
        <v>611</v>
      </c>
      <c r="B6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14">
        <f>SUM(B614:Z614)</f>
        <v/>
      </c>
    </row>
    <row r="615">
      <c r="A615" t="n">
        <v>612</v>
      </c>
      <c r="B6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15">
        <f>SUM(B615:Z615)</f>
        <v/>
      </c>
    </row>
    <row r="616">
      <c r="A616" t="n">
        <v>613</v>
      </c>
      <c r="B6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16">
        <f>SUM(B616:Z616)</f>
        <v/>
      </c>
    </row>
    <row r="617">
      <c r="A617" t="n">
        <v>614</v>
      </c>
      <c r="B6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17">
        <f>SUM(B617:Z617)</f>
        <v/>
      </c>
    </row>
    <row r="618">
      <c r="A618" t="n">
        <v>615</v>
      </c>
      <c r="B6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18">
        <f>SUM(B618:Z618)</f>
        <v/>
      </c>
    </row>
    <row r="619">
      <c r="A619" t="n">
        <v>616</v>
      </c>
      <c r="B6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19">
        <f>SUM(B619:Z619)</f>
        <v/>
      </c>
    </row>
    <row r="620">
      <c r="A620" t="n">
        <v>617</v>
      </c>
      <c r="B6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20">
        <f>SUM(B620:Z620)</f>
        <v/>
      </c>
    </row>
    <row r="621">
      <c r="A621" t="n">
        <v>618</v>
      </c>
      <c r="B6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21">
        <f>SUM(B621:Z621)</f>
        <v/>
      </c>
    </row>
    <row r="622">
      <c r="A622" t="n">
        <v>619</v>
      </c>
      <c r="B6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22">
        <f>SUM(B622:Z622)</f>
        <v/>
      </c>
    </row>
    <row r="623">
      <c r="A623" t="n">
        <v>620</v>
      </c>
      <c r="B6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23">
        <f>SUM(B623:Z623)</f>
        <v/>
      </c>
    </row>
    <row r="624">
      <c r="A624" t="n">
        <v>621</v>
      </c>
      <c r="B6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24">
        <f>SUM(B624:Z624)</f>
        <v/>
      </c>
    </row>
    <row r="625">
      <c r="A625" t="n">
        <v>622</v>
      </c>
      <c r="B6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25">
        <f>SUM(B625:Z625)</f>
        <v/>
      </c>
    </row>
    <row r="626">
      <c r="A626" t="n">
        <v>623</v>
      </c>
      <c r="B6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26">
        <f>SUM(B626:Z626)</f>
        <v/>
      </c>
    </row>
    <row r="627">
      <c r="A627" t="n">
        <v>624</v>
      </c>
      <c r="B6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27">
        <f>SUM(B627:Z627)</f>
        <v/>
      </c>
    </row>
    <row r="628">
      <c r="A628" t="n">
        <v>625</v>
      </c>
      <c r="B6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28">
        <f>SUM(B628:Z628)</f>
        <v/>
      </c>
    </row>
    <row r="629">
      <c r="A629" t="n">
        <v>626</v>
      </c>
      <c r="B6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29">
        <f>SUM(B629:Z629)</f>
        <v/>
      </c>
    </row>
    <row r="630">
      <c r="A630" t="n">
        <v>627</v>
      </c>
      <c r="B6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30">
        <f>SUM(B630:Z630)</f>
        <v/>
      </c>
    </row>
    <row r="631">
      <c r="A631" t="n">
        <v>628</v>
      </c>
      <c r="B6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31">
        <f>SUM(B631:Z631)</f>
        <v/>
      </c>
    </row>
    <row r="632">
      <c r="A632" t="n">
        <v>629</v>
      </c>
      <c r="B6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32">
        <f>SUM(B632:Z632)</f>
        <v/>
      </c>
    </row>
    <row r="633">
      <c r="A633" t="n">
        <v>630</v>
      </c>
      <c r="B6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33">
        <f>SUM(B633:Z633)</f>
        <v/>
      </c>
    </row>
    <row r="634">
      <c r="A634" t="n">
        <v>631</v>
      </c>
      <c r="B6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34">
        <f>SUM(B634:Z634)</f>
        <v/>
      </c>
    </row>
    <row r="635">
      <c r="A635" t="n">
        <v>632</v>
      </c>
      <c r="B6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35">
        <f>SUM(B635:Z635)</f>
        <v/>
      </c>
    </row>
    <row r="636">
      <c r="A636" t="n">
        <v>633</v>
      </c>
      <c r="B6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36">
        <f>SUM(B636:Z636)</f>
        <v/>
      </c>
    </row>
    <row r="637">
      <c r="A637" t="n">
        <v>634</v>
      </c>
      <c r="B6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37">
        <f>SUM(B637:Z637)</f>
        <v/>
      </c>
    </row>
    <row r="638">
      <c r="A638" t="n">
        <v>635</v>
      </c>
      <c r="B6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38">
        <f>SUM(B638:Z638)</f>
        <v/>
      </c>
    </row>
    <row r="639">
      <c r="A639" t="n">
        <v>636</v>
      </c>
      <c r="B6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39">
        <f>SUM(B639:Z639)</f>
        <v/>
      </c>
    </row>
    <row r="640">
      <c r="A640" t="n">
        <v>637</v>
      </c>
      <c r="B6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40">
        <f>SUM(B640:Z640)</f>
        <v/>
      </c>
    </row>
    <row r="641">
      <c r="A641" t="n">
        <v>638</v>
      </c>
      <c r="B6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41">
        <f>SUM(B641:Z641)</f>
        <v/>
      </c>
    </row>
    <row r="642">
      <c r="A642" t="n">
        <v>639</v>
      </c>
      <c r="B6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42">
        <f>SUM(B642:Z642)</f>
        <v/>
      </c>
    </row>
    <row r="643">
      <c r="A643" t="n">
        <v>640</v>
      </c>
      <c r="B6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43">
        <f>SUM(B643:Z643)</f>
        <v/>
      </c>
    </row>
    <row r="644">
      <c r="A644" t="n">
        <v>641</v>
      </c>
      <c r="B6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44">
        <f>SUM(B644:Z644)</f>
        <v/>
      </c>
    </row>
    <row r="645">
      <c r="A645" t="n">
        <v>642</v>
      </c>
      <c r="B6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45">
        <f>SUM(B645:Z645)</f>
        <v/>
      </c>
    </row>
    <row r="646">
      <c r="A646" t="n">
        <v>643</v>
      </c>
      <c r="B6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46">
        <f>SUM(B646:Z646)</f>
        <v/>
      </c>
    </row>
    <row r="647">
      <c r="A647" t="n">
        <v>644</v>
      </c>
      <c r="B6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47">
        <f>SUM(B647:Z647)</f>
        <v/>
      </c>
    </row>
    <row r="648">
      <c r="A648" t="n">
        <v>645</v>
      </c>
      <c r="B6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48">
        <f>SUM(B648:Z648)</f>
        <v/>
      </c>
    </row>
    <row r="649">
      <c r="A649" t="n">
        <v>646</v>
      </c>
      <c r="B6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49">
        <f>SUM(B649:Z649)</f>
        <v/>
      </c>
    </row>
    <row r="650">
      <c r="A650" t="n">
        <v>647</v>
      </c>
      <c r="B6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50">
        <f>SUM(B650:Z650)</f>
        <v/>
      </c>
    </row>
    <row r="651">
      <c r="A651" t="n">
        <v>648</v>
      </c>
      <c r="B6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51">
        <f>SUM(B651:Z651)</f>
        <v/>
      </c>
    </row>
    <row r="652">
      <c r="A652" t="n">
        <v>649</v>
      </c>
      <c r="B6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52">
        <f>SUM(B652:Z652)</f>
        <v/>
      </c>
    </row>
    <row r="653">
      <c r="A653" t="n">
        <v>650</v>
      </c>
      <c r="B6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53">
        <f>SUM(B653:Z653)</f>
        <v/>
      </c>
    </row>
    <row r="654">
      <c r="A654" t="n">
        <v>651</v>
      </c>
      <c r="B6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54">
        <f>SUM(B654:Z654)</f>
        <v/>
      </c>
    </row>
    <row r="655">
      <c r="A655" t="n">
        <v>652</v>
      </c>
      <c r="B6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55">
        <f>SUM(B655:Z655)</f>
        <v/>
      </c>
    </row>
    <row r="656">
      <c r="A656" t="n">
        <v>653</v>
      </c>
      <c r="B6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56">
        <f>SUM(B656:Z656)</f>
        <v/>
      </c>
    </row>
    <row r="657">
      <c r="A657" t="n">
        <v>654</v>
      </c>
      <c r="B6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57">
        <f>SUM(B657:Z657)</f>
        <v/>
      </c>
    </row>
    <row r="658">
      <c r="A658" t="n">
        <v>655</v>
      </c>
      <c r="B6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58">
        <f>SUM(B658:Z658)</f>
        <v/>
      </c>
    </row>
    <row r="659">
      <c r="A659" t="n">
        <v>656</v>
      </c>
      <c r="B6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59">
        <f>SUM(B659:Z659)</f>
        <v/>
      </c>
    </row>
    <row r="660">
      <c r="A660" t="n">
        <v>657</v>
      </c>
      <c r="B6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60">
        <f>SUM(B660:Z660)</f>
        <v/>
      </c>
    </row>
    <row r="661">
      <c r="A661" t="n">
        <v>658</v>
      </c>
      <c r="B6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61">
        <f>SUM(B661:Z661)</f>
        <v/>
      </c>
    </row>
    <row r="662">
      <c r="A662" t="n">
        <v>659</v>
      </c>
      <c r="B6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62">
        <f>SUM(B662:Z662)</f>
        <v/>
      </c>
    </row>
    <row r="663">
      <c r="A663" t="n">
        <v>660</v>
      </c>
      <c r="B6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63">
        <f>SUM(B663:Z663)</f>
        <v/>
      </c>
    </row>
    <row r="664">
      <c r="A664" t="n">
        <v>661</v>
      </c>
      <c r="B6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64">
        <f>SUM(B664:Z664)</f>
        <v/>
      </c>
    </row>
    <row r="665">
      <c r="A665" t="n">
        <v>662</v>
      </c>
      <c r="B6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65">
        <f>SUM(B665:Z665)</f>
        <v/>
      </c>
    </row>
    <row r="666">
      <c r="A666" t="n">
        <v>663</v>
      </c>
      <c r="B6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66">
        <f>SUM(B666:Z666)</f>
        <v/>
      </c>
    </row>
    <row r="667">
      <c r="A667" t="n">
        <v>664</v>
      </c>
      <c r="B6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67">
        <f>SUM(B667:Z667)</f>
        <v/>
      </c>
    </row>
    <row r="668">
      <c r="A668" t="n">
        <v>665</v>
      </c>
      <c r="B6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68">
        <f>SUM(B668:Z668)</f>
        <v/>
      </c>
    </row>
    <row r="669">
      <c r="A669" t="n">
        <v>666</v>
      </c>
      <c r="B6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69">
        <f>SUM(B669:Z669)</f>
        <v/>
      </c>
    </row>
    <row r="670">
      <c r="A670" t="n">
        <v>667</v>
      </c>
      <c r="B6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70">
        <f>SUM(B670:Z670)</f>
        <v/>
      </c>
    </row>
    <row r="671">
      <c r="A671" t="n">
        <v>668</v>
      </c>
      <c r="B6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71">
        <f>SUM(B671:Z671)</f>
        <v/>
      </c>
    </row>
    <row r="672">
      <c r="A672" t="n">
        <v>669</v>
      </c>
      <c r="B6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72">
        <f>SUM(B672:Z672)</f>
        <v/>
      </c>
    </row>
    <row r="673">
      <c r="A673" t="n">
        <v>670</v>
      </c>
      <c r="B6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73">
        <f>SUM(B673:Z673)</f>
        <v/>
      </c>
    </row>
    <row r="674">
      <c r="A674" t="n">
        <v>671</v>
      </c>
      <c r="B6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74">
        <f>SUM(B674:Z674)</f>
        <v/>
      </c>
    </row>
    <row r="675">
      <c r="A675" t="n">
        <v>672</v>
      </c>
      <c r="B6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75">
        <f>SUM(B675:Z675)</f>
        <v/>
      </c>
    </row>
    <row r="676">
      <c r="A676" t="n">
        <v>673</v>
      </c>
      <c r="B6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76">
        <f>SUM(B676:Z676)</f>
        <v/>
      </c>
    </row>
    <row r="677">
      <c r="A677" t="n">
        <v>674</v>
      </c>
      <c r="B6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77">
        <f>SUM(B677:Z677)</f>
        <v/>
      </c>
    </row>
    <row r="678">
      <c r="A678" t="n">
        <v>675</v>
      </c>
      <c r="B6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78">
        <f>SUM(B678:Z678)</f>
        <v/>
      </c>
    </row>
    <row r="679">
      <c r="A679" t="n">
        <v>676</v>
      </c>
      <c r="B6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79">
        <f>SUM(B679:Z679)</f>
        <v/>
      </c>
    </row>
    <row r="680">
      <c r="A680" t="n">
        <v>677</v>
      </c>
      <c r="B6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80">
        <f>SUM(B680:Z680)</f>
        <v/>
      </c>
    </row>
    <row r="681">
      <c r="A681" t="n">
        <v>678</v>
      </c>
      <c r="B6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81">
        <f>SUM(B681:Z681)</f>
        <v/>
      </c>
    </row>
    <row r="682">
      <c r="A682" t="n">
        <v>679</v>
      </c>
      <c r="B6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82">
        <f>SUM(B682:Z682)</f>
        <v/>
      </c>
    </row>
    <row r="683">
      <c r="A683" t="n">
        <v>680</v>
      </c>
      <c r="B6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83">
        <f>SUM(B683:Z683)</f>
        <v/>
      </c>
    </row>
    <row r="684">
      <c r="A684" t="n">
        <v>681</v>
      </c>
      <c r="B6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84">
        <f>SUM(B684:Z684)</f>
        <v/>
      </c>
    </row>
    <row r="685">
      <c r="A685" t="n">
        <v>682</v>
      </c>
      <c r="B6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85">
        <f>SUM(B685:Z685)</f>
        <v/>
      </c>
    </row>
    <row r="686">
      <c r="A686" t="n">
        <v>683</v>
      </c>
      <c r="B6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86">
        <f>SUM(B686:Z686)</f>
        <v/>
      </c>
    </row>
    <row r="687">
      <c r="A687" t="n">
        <v>684</v>
      </c>
      <c r="B6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87">
        <f>SUM(B687:Z687)</f>
        <v/>
      </c>
    </row>
    <row r="688">
      <c r="A688" t="n">
        <v>685</v>
      </c>
      <c r="B6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88">
        <f>SUM(B688:Z688)</f>
        <v/>
      </c>
    </row>
    <row r="689">
      <c r="A689" t="n">
        <v>686</v>
      </c>
      <c r="B6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89">
        <f>SUM(B689:Z689)</f>
        <v/>
      </c>
    </row>
    <row r="690">
      <c r="A690" t="n">
        <v>687</v>
      </c>
      <c r="B6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90">
        <f>SUM(B690:Z690)</f>
        <v/>
      </c>
    </row>
    <row r="691">
      <c r="A691" t="n">
        <v>688</v>
      </c>
      <c r="B6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91">
        <f>SUM(B691:Z691)</f>
        <v/>
      </c>
    </row>
    <row r="692">
      <c r="A692" t="n">
        <v>689</v>
      </c>
      <c r="B6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92">
        <f>SUM(B692:Z692)</f>
        <v/>
      </c>
    </row>
    <row r="693">
      <c r="A693" t="n">
        <v>690</v>
      </c>
      <c r="B6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93">
        <f>SUM(B693:Z693)</f>
        <v/>
      </c>
    </row>
    <row r="694">
      <c r="A694" t="n">
        <v>691</v>
      </c>
      <c r="B6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94">
        <f>SUM(B694:Z694)</f>
        <v/>
      </c>
    </row>
    <row r="695">
      <c r="A695" t="n">
        <v>692</v>
      </c>
      <c r="B6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95">
        <f>SUM(B695:Z695)</f>
        <v/>
      </c>
    </row>
    <row r="696">
      <c r="A696" t="n">
        <v>693</v>
      </c>
      <c r="B6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96">
        <f>SUM(B696:Z696)</f>
        <v/>
      </c>
    </row>
    <row r="697">
      <c r="A697" t="n">
        <v>694</v>
      </c>
      <c r="B6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97">
        <f>SUM(B697:Z697)</f>
        <v/>
      </c>
    </row>
    <row r="698">
      <c r="A698" t="n">
        <v>695</v>
      </c>
      <c r="B6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98">
        <f>SUM(B698:Z698)</f>
        <v/>
      </c>
    </row>
    <row r="699">
      <c r="A699" t="n">
        <v>696</v>
      </c>
      <c r="B6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6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6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6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6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6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6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6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6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6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6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6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6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6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6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6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6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6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6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6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6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6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6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6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6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699">
        <f>SUM(B699:Z699)</f>
        <v/>
      </c>
    </row>
    <row r="700">
      <c r="A700" t="n">
        <v>697</v>
      </c>
      <c r="B7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00">
        <f>SUM(B700:Z700)</f>
        <v/>
      </c>
    </row>
    <row r="701">
      <c r="A701" t="n">
        <v>698</v>
      </c>
      <c r="B7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01">
        <f>SUM(B701:Z701)</f>
        <v/>
      </c>
    </row>
    <row r="702">
      <c r="A702" t="n">
        <v>699</v>
      </c>
      <c r="B7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02">
        <f>SUM(B702:Z702)</f>
        <v/>
      </c>
    </row>
    <row r="703">
      <c r="A703" t="n">
        <v>700</v>
      </c>
      <c r="B7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03">
        <f>SUM(B703:Z703)</f>
        <v/>
      </c>
    </row>
    <row r="704">
      <c r="A704" t="n">
        <v>701</v>
      </c>
      <c r="B7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04">
        <f>SUM(B704:Z704)</f>
        <v/>
      </c>
    </row>
    <row r="705">
      <c r="A705" t="n">
        <v>702</v>
      </c>
      <c r="B7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05">
        <f>SUM(B705:Z705)</f>
        <v/>
      </c>
    </row>
    <row r="706">
      <c r="A706" t="n">
        <v>703</v>
      </c>
      <c r="B7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06">
        <f>SUM(B706:Z706)</f>
        <v/>
      </c>
    </row>
    <row r="707">
      <c r="A707" t="n">
        <v>704</v>
      </c>
      <c r="B7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07">
        <f>SUM(B707:Z707)</f>
        <v/>
      </c>
    </row>
    <row r="708">
      <c r="A708" t="n">
        <v>705</v>
      </c>
      <c r="B7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08">
        <f>SUM(B708:Z708)</f>
        <v/>
      </c>
    </row>
    <row r="709">
      <c r="A709" t="n">
        <v>706</v>
      </c>
      <c r="B7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09">
        <f>SUM(B709:Z709)</f>
        <v/>
      </c>
    </row>
    <row r="710">
      <c r="A710" t="n">
        <v>707</v>
      </c>
      <c r="B7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10">
        <f>SUM(B710:Z710)</f>
        <v/>
      </c>
    </row>
    <row r="711">
      <c r="A711" t="n">
        <v>708</v>
      </c>
      <c r="B7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11">
        <f>SUM(B711:Z711)</f>
        <v/>
      </c>
    </row>
    <row r="712">
      <c r="A712" t="n">
        <v>709</v>
      </c>
      <c r="B7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12">
        <f>SUM(B712:Z712)</f>
        <v/>
      </c>
    </row>
    <row r="713">
      <c r="A713" t="n">
        <v>710</v>
      </c>
      <c r="B7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13">
        <f>SUM(B713:Z713)</f>
        <v/>
      </c>
    </row>
    <row r="714">
      <c r="A714" t="n">
        <v>711</v>
      </c>
      <c r="B7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14">
        <f>SUM(B714:Z714)</f>
        <v/>
      </c>
    </row>
    <row r="715">
      <c r="A715" t="n">
        <v>712</v>
      </c>
      <c r="B7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15">
        <f>SUM(B715:Z715)</f>
        <v/>
      </c>
    </row>
    <row r="716">
      <c r="A716" t="n">
        <v>713</v>
      </c>
      <c r="B7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16">
        <f>SUM(B716:Z716)</f>
        <v/>
      </c>
    </row>
    <row r="717">
      <c r="A717" t="n">
        <v>714</v>
      </c>
      <c r="B7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17">
        <f>SUM(B717:Z717)</f>
        <v/>
      </c>
    </row>
    <row r="718">
      <c r="A718" t="n">
        <v>715</v>
      </c>
      <c r="B7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18">
        <f>SUM(B718:Z718)</f>
        <v/>
      </c>
    </row>
    <row r="719">
      <c r="A719" t="n">
        <v>716</v>
      </c>
      <c r="B7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19">
        <f>SUM(B719:Z719)</f>
        <v/>
      </c>
    </row>
    <row r="720">
      <c r="A720" t="n">
        <v>717</v>
      </c>
      <c r="B7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20">
        <f>SUM(B720:Z720)</f>
        <v/>
      </c>
    </row>
    <row r="721">
      <c r="A721" t="n">
        <v>718</v>
      </c>
      <c r="B7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21">
        <f>SUM(B721:Z721)</f>
        <v/>
      </c>
    </row>
    <row r="722">
      <c r="A722" t="n">
        <v>719</v>
      </c>
      <c r="B7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22">
        <f>SUM(B722:Z722)</f>
        <v/>
      </c>
    </row>
    <row r="723">
      <c r="A723" t="n">
        <v>720</v>
      </c>
      <c r="B7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23">
        <f>SUM(B723:Z723)</f>
        <v/>
      </c>
    </row>
    <row r="724">
      <c r="A724" t="n">
        <v>721</v>
      </c>
      <c r="B7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24">
        <f>SUM(B724:Z724)</f>
        <v/>
      </c>
    </row>
    <row r="725">
      <c r="A725" t="n">
        <v>722</v>
      </c>
      <c r="B7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25">
        <f>SUM(B725:Z725)</f>
        <v/>
      </c>
    </row>
    <row r="726">
      <c r="A726" t="n">
        <v>723</v>
      </c>
      <c r="B7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26">
        <f>SUM(B726:Z726)</f>
        <v/>
      </c>
    </row>
    <row r="727">
      <c r="A727" t="n">
        <v>724</v>
      </c>
      <c r="B7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27">
        <f>SUM(B727:Z727)</f>
        <v/>
      </c>
    </row>
    <row r="728">
      <c r="A728" t="n">
        <v>725</v>
      </c>
      <c r="B7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28">
        <f>SUM(B728:Z728)</f>
        <v/>
      </c>
    </row>
    <row r="729">
      <c r="A729" t="n">
        <v>726</v>
      </c>
      <c r="B7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29">
        <f>SUM(B729:Z729)</f>
        <v/>
      </c>
    </row>
    <row r="730">
      <c r="A730" t="n">
        <v>727</v>
      </c>
      <c r="B7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30">
        <f>SUM(B730:Z730)</f>
        <v/>
      </c>
    </row>
    <row r="731">
      <c r="A731" t="n">
        <v>728</v>
      </c>
      <c r="B7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31">
        <f>SUM(B731:Z731)</f>
        <v/>
      </c>
    </row>
    <row r="732">
      <c r="A732" t="n">
        <v>729</v>
      </c>
      <c r="B7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32">
        <f>SUM(B732:Z732)</f>
        <v/>
      </c>
    </row>
    <row r="733">
      <c r="A733" t="n">
        <v>730</v>
      </c>
      <c r="B7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33">
        <f>SUM(B733:Z733)</f>
        <v/>
      </c>
    </row>
    <row r="734">
      <c r="A734" t="n">
        <v>731</v>
      </c>
      <c r="B7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34">
        <f>SUM(B734:Z734)</f>
        <v/>
      </c>
    </row>
    <row r="735">
      <c r="A735" t="n">
        <v>732</v>
      </c>
      <c r="B7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35">
        <f>SUM(B735:Z735)</f>
        <v/>
      </c>
    </row>
    <row r="736">
      <c r="A736" t="n">
        <v>733</v>
      </c>
      <c r="B7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36">
        <f>SUM(B736:Z736)</f>
        <v/>
      </c>
    </row>
    <row r="737">
      <c r="A737" t="n">
        <v>734</v>
      </c>
      <c r="B7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37">
        <f>SUM(B737:Z737)</f>
        <v/>
      </c>
    </row>
    <row r="738">
      <c r="A738" t="n">
        <v>735</v>
      </c>
      <c r="B7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38">
        <f>SUM(B738:Z738)</f>
        <v/>
      </c>
    </row>
    <row r="739">
      <c r="A739" t="n">
        <v>736</v>
      </c>
      <c r="B7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39">
        <f>SUM(B739:Z739)</f>
        <v/>
      </c>
    </row>
    <row r="740">
      <c r="A740" t="n">
        <v>737</v>
      </c>
      <c r="B7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40">
        <f>SUM(B740:Z740)</f>
        <v/>
      </c>
    </row>
    <row r="741">
      <c r="A741" t="n">
        <v>738</v>
      </c>
      <c r="B7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41">
        <f>SUM(B741:Z741)</f>
        <v/>
      </c>
    </row>
    <row r="742">
      <c r="A742" t="n">
        <v>739</v>
      </c>
      <c r="B7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42">
        <f>SUM(B742:Z742)</f>
        <v/>
      </c>
    </row>
    <row r="743">
      <c r="A743" t="n">
        <v>740</v>
      </c>
      <c r="B7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43">
        <f>SUM(B743:Z743)</f>
        <v/>
      </c>
    </row>
    <row r="744">
      <c r="A744" t="n">
        <v>741</v>
      </c>
      <c r="B7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44">
        <f>SUM(B744:Z744)</f>
        <v/>
      </c>
    </row>
    <row r="745">
      <c r="A745" t="n">
        <v>742</v>
      </c>
      <c r="B7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45">
        <f>SUM(B745:Z745)</f>
        <v/>
      </c>
    </row>
    <row r="746">
      <c r="A746" t="n">
        <v>743</v>
      </c>
      <c r="B7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46">
        <f>SUM(B746:Z746)</f>
        <v/>
      </c>
    </row>
    <row r="747">
      <c r="A747" t="n">
        <v>744</v>
      </c>
      <c r="B7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47">
        <f>SUM(B747:Z747)</f>
        <v/>
      </c>
    </row>
    <row r="748">
      <c r="A748" t="n">
        <v>745</v>
      </c>
      <c r="B7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48">
        <f>SUM(B748:Z748)</f>
        <v/>
      </c>
    </row>
    <row r="749">
      <c r="A749" t="n">
        <v>746</v>
      </c>
      <c r="B7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49">
        <f>SUM(B749:Z749)</f>
        <v/>
      </c>
    </row>
    <row r="750">
      <c r="A750" t="n">
        <v>747</v>
      </c>
      <c r="B7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50">
        <f>SUM(B750:Z750)</f>
        <v/>
      </c>
    </row>
    <row r="751">
      <c r="A751" t="n">
        <v>748</v>
      </c>
      <c r="B7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51">
        <f>SUM(B751:Z751)</f>
        <v/>
      </c>
    </row>
    <row r="752">
      <c r="A752" t="n">
        <v>749</v>
      </c>
      <c r="B7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52">
        <f>SUM(B752:Z752)</f>
        <v/>
      </c>
    </row>
    <row r="753">
      <c r="A753" t="n">
        <v>750</v>
      </c>
      <c r="B7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53">
        <f>SUM(B753:Z753)</f>
        <v/>
      </c>
    </row>
    <row r="754">
      <c r="A754" t="n">
        <v>751</v>
      </c>
      <c r="B7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54">
        <f>SUM(B754:Z754)</f>
        <v/>
      </c>
    </row>
    <row r="755">
      <c r="A755" t="n">
        <v>752</v>
      </c>
      <c r="B7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55">
        <f>SUM(B755:Z755)</f>
        <v/>
      </c>
    </row>
    <row r="756">
      <c r="A756" t="n">
        <v>753</v>
      </c>
      <c r="B7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56">
        <f>SUM(B756:Z756)</f>
        <v/>
      </c>
    </row>
    <row r="757">
      <c r="A757" t="n">
        <v>754</v>
      </c>
      <c r="B7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57">
        <f>SUM(B757:Z757)</f>
        <v/>
      </c>
    </row>
    <row r="758">
      <c r="A758" t="n">
        <v>755</v>
      </c>
      <c r="B7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58">
        <f>SUM(B758:Z758)</f>
        <v/>
      </c>
    </row>
    <row r="759">
      <c r="A759" t="n">
        <v>756</v>
      </c>
      <c r="B7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59">
        <f>SUM(B759:Z759)</f>
        <v/>
      </c>
    </row>
    <row r="760">
      <c r="A760" t="n">
        <v>757</v>
      </c>
      <c r="B7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60">
        <f>SUM(B760:Z760)</f>
        <v/>
      </c>
    </row>
    <row r="761">
      <c r="A761" t="n">
        <v>758</v>
      </c>
      <c r="B7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61">
        <f>SUM(B761:Z761)</f>
        <v/>
      </c>
    </row>
    <row r="762">
      <c r="A762" t="n">
        <v>759</v>
      </c>
      <c r="B7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62">
        <f>SUM(B762:Z762)</f>
        <v/>
      </c>
    </row>
    <row r="763">
      <c r="A763" t="n">
        <v>760</v>
      </c>
      <c r="B7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63">
        <f>SUM(B763:Z763)</f>
        <v/>
      </c>
    </row>
    <row r="764">
      <c r="A764" t="n">
        <v>761</v>
      </c>
      <c r="B7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64">
        <f>SUM(B764:Z764)</f>
        <v/>
      </c>
    </row>
    <row r="765">
      <c r="A765" t="n">
        <v>762</v>
      </c>
      <c r="B7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65">
        <f>SUM(B765:Z765)</f>
        <v/>
      </c>
    </row>
    <row r="766">
      <c r="A766" t="n">
        <v>763</v>
      </c>
      <c r="B7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66">
        <f>SUM(B766:Z766)</f>
        <v/>
      </c>
    </row>
    <row r="767">
      <c r="A767" t="n">
        <v>764</v>
      </c>
      <c r="B7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67">
        <f>SUM(B767:Z767)</f>
        <v/>
      </c>
    </row>
    <row r="768">
      <c r="A768" t="n">
        <v>765</v>
      </c>
      <c r="B7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68">
        <f>SUM(B768:Z768)</f>
        <v/>
      </c>
    </row>
    <row r="769">
      <c r="A769" t="n">
        <v>766</v>
      </c>
      <c r="B7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69">
        <f>SUM(B769:Z769)</f>
        <v/>
      </c>
    </row>
    <row r="770">
      <c r="A770" t="n">
        <v>767</v>
      </c>
      <c r="B7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70">
        <f>SUM(B770:Z770)</f>
        <v/>
      </c>
    </row>
    <row r="771">
      <c r="A771" t="n">
        <v>768</v>
      </c>
      <c r="B7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71">
        <f>SUM(B771:Z771)</f>
        <v/>
      </c>
    </row>
    <row r="772">
      <c r="A772" t="n">
        <v>769</v>
      </c>
      <c r="B7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72">
        <f>SUM(B772:Z772)</f>
        <v/>
      </c>
    </row>
    <row r="773">
      <c r="A773" t="n">
        <v>770</v>
      </c>
      <c r="B7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73">
        <f>SUM(B773:Z773)</f>
        <v/>
      </c>
    </row>
    <row r="774">
      <c r="A774" t="n">
        <v>771</v>
      </c>
      <c r="B7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74">
        <f>SUM(B774:Z774)</f>
        <v/>
      </c>
    </row>
    <row r="775">
      <c r="A775" t="n">
        <v>772</v>
      </c>
      <c r="B7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75">
        <f>SUM(B775:Z775)</f>
        <v/>
      </c>
    </row>
    <row r="776">
      <c r="A776" t="n">
        <v>773</v>
      </c>
      <c r="B7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76">
        <f>SUM(B776:Z776)</f>
        <v/>
      </c>
    </row>
    <row r="777">
      <c r="A777" t="n">
        <v>774</v>
      </c>
      <c r="B7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77">
        <f>SUM(B777:Z777)</f>
        <v/>
      </c>
    </row>
    <row r="778">
      <c r="A778" t="n">
        <v>775</v>
      </c>
      <c r="B7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78">
        <f>SUM(B778:Z778)</f>
        <v/>
      </c>
    </row>
    <row r="779">
      <c r="A779" t="n">
        <v>776</v>
      </c>
      <c r="B7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79">
        <f>SUM(B779:Z779)</f>
        <v/>
      </c>
    </row>
    <row r="780">
      <c r="A780" t="n">
        <v>777</v>
      </c>
      <c r="B7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80">
        <f>SUM(B780:Z780)</f>
        <v/>
      </c>
    </row>
    <row r="781">
      <c r="A781" t="n">
        <v>778</v>
      </c>
      <c r="B7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81">
        <f>SUM(B781:Z781)</f>
        <v/>
      </c>
    </row>
    <row r="782">
      <c r="A782" t="n">
        <v>779</v>
      </c>
      <c r="B7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82">
        <f>SUM(B782:Z782)</f>
        <v/>
      </c>
    </row>
    <row r="783">
      <c r="A783" t="n">
        <v>780</v>
      </c>
      <c r="B7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83">
        <f>SUM(B783:Z783)</f>
        <v/>
      </c>
    </row>
    <row r="784">
      <c r="A784" t="n">
        <v>781</v>
      </c>
      <c r="B7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84">
        <f>SUM(B784:Z784)</f>
        <v/>
      </c>
    </row>
    <row r="785">
      <c r="A785" t="n">
        <v>782</v>
      </c>
      <c r="B7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85">
        <f>SUM(B785:Z785)</f>
        <v/>
      </c>
    </row>
    <row r="786">
      <c r="A786" t="n">
        <v>783</v>
      </c>
      <c r="B7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86">
        <f>SUM(B786:Z786)</f>
        <v/>
      </c>
    </row>
    <row r="787">
      <c r="A787" t="n">
        <v>784</v>
      </c>
      <c r="B7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87">
        <f>SUM(B787:Z787)</f>
        <v/>
      </c>
    </row>
    <row r="788">
      <c r="A788" t="n">
        <v>785</v>
      </c>
      <c r="B7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88">
        <f>SUM(B788:Z788)</f>
        <v/>
      </c>
    </row>
    <row r="789">
      <c r="A789" t="n">
        <v>786</v>
      </c>
      <c r="B7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89">
        <f>SUM(B789:Z789)</f>
        <v/>
      </c>
    </row>
    <row r="790">
      <c r="A790" t="n">
        <v>787</v>
      </c>
      <c r="B7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90">
        <f>SUM(B790:Z790)</f>
        <v/>
      </c>
    </row>
    <row r="791">
      <c r="A791" t="n">
        <v>788</v>
      </c>
      <c r="B7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91">
        <f>SUM(B791:Z791)</f>
        <v/>
      </c>
    </row>
    <row r="792">
      <c r="A792" t="n">
        <v>789</v>
      </c>
      <c r="B7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92">
        <f>SUM(B792:Z792)</f>
        <v/>
      </c>
    </row>
    <row r="793">
      <c r="A793" t="n">
        <v>790</v>
      </c>
      <c r="B7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93">
        <f>SUM(B793:Z793)</f>
        <v/>
      </c>
    </row>
    <row r="794">
      <c r="A794" t="n">
        <v>791</v>
      </c>
      <c r="B7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94">
        <f>SUM(B794:Z794)</f>
        <v/>
      </c>
    </row>
    <row r="795">
      <c r="A795" t="n">
        <v>792</v>
      </c>
      <c r="B7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95">
        <f>SUM(B795:Z795)</f>
        <v/>
      </c>
    </row>
    <row r="796">
      <c r="A796" t="n">
        <v>793</v>
      </c>
      <c r="B7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96">
        <f>SUM(B796:Z796)</f>
        <v/>
      </c>
    </row>
    <row r="797">
      <c r="A797" t="n">
        <v>794</v>
      </c>
      <c r="B7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97">
        <f>SUM(B797:Z797)</f>
        <v/>
      </c>
    </row>
    <row r="798">
      <c r="A798" t="n">
        <v>795</v>
      </c>
      <c r="B7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98">
        <f>SUM(B798:Z798)</f>
        <v/>
      </c>
    </row>
    <row r="799">
      <c r="A799" t="n">
        <v>796</v>
      </c>
      <c r="B7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7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7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7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7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7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7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7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7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7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7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7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7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7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7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7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7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7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7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7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7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7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7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7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7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799">
        <f>SUM(B799:Z799)</f>
        <v/>
      </c>
    </row>
    <row r="800">
      <c r="A800" t="n">
        <v>797</v>
      </c>
      <c r="B8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00">
        <f>SUM(B800:Z800)</f>
        <v/>
      </c>
    </row>
    <row r="801">
      <c r="A801" t="n">
        <v>798</v>
      </c>
      <c r="B8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01">
        <f>SUM(B801:Z801)</f>
        <v/>
      </c>
    </row>
    <row r="802">
      <c r="A802" t="n">
        <v>799</v>
      </c>
      <c r="B8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02">
        <f>SUM(B802:Z802)</f>
        <v/>
      </c>
    </row>
    <row r="803">
      <c r="A803" t="n">
        <v>800</v>
      </c>
      <c r="B8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03">
        <f>SUM(B803:Z803)</f>
        <v/>
      </c>
    </row>
    <row r="804">
      <c r="A804" t="n">
        <v>801</v>
      </c>
      <c r="B8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04">
        <f>SUM(B804:Z804)</f>
        <v/>
      </c>
    </row>
    <row r="805">
      <c r="A805" t="n">
        <v>802</v>
      </c>
      <c r="B8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05">
        <f>SUM(B805:Z805)</f>
        <v/>
      </c>
    </row>
    <row r="806">
      <c r="A806" t="n">
        <v>803</v>
      </c>
      <c r="B8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06">
        <f>SUM(B806:Z806)</f>
        <v/>
      </c>
    </row>
    <row r="807">
      <c r="A807" t="n">
        <v>804</v>
      </c>
      <c r="B8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07">
        <f>SUM(B807:Z807)</f>
        <v/>
      </c>
    </row>
    <row r="808">
      <c r="A808" t="n">
        <v>805</v>
      </c>
      <c r="B8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08">
        <f>SUM(B808:Z808)</f>
        <v/>
      </c>
    </row>
    <row r="809">
      <c r="A809" t="n">
        <v>806</v>
      </c>
      <c r="B8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09">
        <f>SUM(B809:Z809)</f>
        <v/>
      </c>
    </row>
    <row r="810">
      <c r="A810" t="n">
        <v>807</v>
      </c>
      <c r="B8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10">
        <f>SUM(B810:Z810)</f>
        <v/>
      </c>
    </row>
    <row r="811">
      <c r="A811" t="n">
        <v>808</v>
      </c>
      <c r="B8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11">
        <f>SUM(B811:Z811)</f>
        <v/>
      </c>
    </row>
    <row r="812">
      <c r="A812" t="n">
        <v>809</v>
      </c>
      <c r="B8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12">
        <f>SUM(B812:Z812)</f>
        <v/>
      </c>
    </row>
    <row r="813">
      <c r="A813" t="n">
        <v>810</v>
      </c>
      <c r="B8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13">
        <f>SUM(B813:Z813)</f>
        <v/>
      </c>
    </row>
    <row r="814">
      <c r="A814" t="n">
        <v>811</v>
      </c>
      <c r="B8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14">
        <f>SUM(B814:Z814)</f>
        <v/>
      </c>
    </row>
    <row r="815">
      <c r="A815" t="n">
        <v>812</v>
      </c>
      <c r="B8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15">
        <f>SUM(B815:Z815)</f>
        <v/>
      </c>
    </row>
    <row r="816">
      <c r="A816" t="n">
        <v>813</v>
      </c>
      <c r="B8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16">
        <f>SUM(B816:Z816)</f>
        <v/>
      </c>
    </row>
    <row r="817">
      <c r="A817" t="n">
        <v>814</v>
      </c>
      <c r="B8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17">
        <f>SUM(B817:Z817)</f>
        <v/>
      </c>
    </row>
    <row r="818">
      <c r="A818" t="n">
        <v>815</v>
      </c>
      <c r="B8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18">
        <f>SUM(B818:Z818)</f>
        <v/>
      </c>
    </row>
    <row r="819">
      <c r="A819" t="n">
        <v>816</v>
      </c>
      <c r="B8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19">
        <f>SUM(B819:Z819)</f>
        <v/>
      </c>
    </row>
    <row r="820">
      <c r="A820" t="n">
        <v>817</v>
      </c>
      <c r="B8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20">
        <f>SUM(B820:Z820)</f>
        <v/>
      </c>
    </row>
    <row r="821">
      <c r="A821" t="n">
        <v>818</v>
      </c>
      <c r="B8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21">
        <f>SUM(B821:Z821)</f>
        <v/>
      </c>
    </row>
    <row r="822">
      <c r="A822" t="n">
        <v>819</v>
      </c>
      <c r="B8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22">
        <f>SUM(B822:Z822)</f>
        <v/>
      </c>
    </row>
    <row r="823">
      <c r="A823" t="n">
        <v>820</v>
      </c>
      <c r="B8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23">
        <f>SUM(B823:Z823)</f>
        <v/>
      </c>
    </row>
    <row r="824">
      <c r="A824" t="n">
        <v>821</v>
      </c>
      <c r="B8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24">
        <f>SUM(B824:Z824)</f>
        <v/>
      </c>
    </row>
    <row r="825">
      <c r="A825" t="n">
        <v>822</v>
      </c>
      <c r="B8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25">
        <f>SUM(B825:Z825)</f>
        <v/>
      </c>
    </row>
    <row r="826">
      <c r="A826" t="n">
        <v>823</v>
      </c>
      <c r="B8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26">
        <f>SUM(B826:Z826)</f>
        <v/>
      </c>
    </row>
    <row r="827">
      <c r="A827" t="n">
        <v>824</v>
      </c>
      <c r="B8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27">
        <f>SUM(B827:Z827)</f>
        <v/>
      </c>
    </row>
    <row r="828">
      <c r="A828" t="n">
        <v>825</v>
      </c>
      <c r="B8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28">
        <f>SUM(B828:Z828)</f>
        <v/>
      </c>
    </row>
    <row r="829">
      <c r="A829" t="n">
        <v>826</v>
      </c>
      <c r="B8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29">
        <f>SUM(B829:Z829)</f>
        <v/>
      </c>
    </row>
    <row r="830">
      <c r="A830" t="n">
        <v>827</v>
      </c>
      <c r="B8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30">
        <f>SUM(B830:Z830)</f>
        <v/>
      </c>
    </row>
    <row r="831">
      <c r="A831" t="n">
        <v>828</v>
      </c>
      <c r="B8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31">
        <f>SUM(B831:Z831)</f>
        <v/>
      </c>
    </row>
    <row r="832">
      <c r="A832" t="n">
        <v>829</v>
      </c>
      <c r="B8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32">
        <f>SUM(B832:Z832)</f>
        <v/>
      </c>
    </row>
    <row r="833">
      <c r="A833" t="n">
        <v>830</v>
      </c>
      <c r="B8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33">
        <f>SUM(B833:Z833)</f>
        <v/>
      </c>
    </row>
    <row r="834">
      <c r="A834" t="n">
        <v>831</v>
      </c>
      <c r="B8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34">
        <f>SUM(B834:Z834)</f>
        <v/>
      </c>
    </row>
    <row r="835">
      <c r="A835" t="n">
        <v>832</v>
      </c>
      <c r="B8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35">
        <f>SUM(B835:Z835)</f>
        <v/>
      </c>
    </row>
    <row r="836">
      <c r="A836" t="n">
        <v>833</v>
      </c>
      <c r="B8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36">
        <f>SUM(B836:Z836)</f>
        <v/>
      </c>
    </row>
    <row r="837">
      <c r="A837" t="n">
        <v>834</v>
      </c>
      <c r="B8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37">
        <f>SUM(B837:Z837)</f>
        <v/>
      </c>
    </row>
    <row r="838">
      <c r="A838" t="n">
        <v>835</v>
      </c>
      <c r="B8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38">
        <f>SUM(B838:Z838)</f>
        <v/>
      </c>
    </row>
    <row r="839">
      <c r="A839" t="n">
        <v>836</v>
      </c>
      <c r="B8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39">
        <f>SUM(B839:Z839)</f>
        <v/>
      </c>
    </row>
    <row r="840">
      <c r="A840" t="n">
        <v>837</v>
      </c>
      <c r="B8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40">
        <f>SUM(B840:Z840)</f>
        <v/>
      </c>
    </row>
    <row r="841">
      <c r="A841" t="n">
        <v>838</v>
      </c>
      <c r="B8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41">
        <f>SUM(B841:Z841)</f>
        <v/>
      </c>
    </row>
    <row r="842">
      <c r="A842" t="n">
        <v>839</v>
      </c>
      <c r="B8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42">
        <f>SUM(B842:Z842)</f>
        <v/>
      </c>
    </row>
    <row r="843">
      <c r="A843" t="n">
        <v>840</v>
      </c>
      <c r="B8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43">
        <f>SUM(B843:Z843)</f>
        <v/>
      </c>
    </row>
    <row r="844">
      <c r="A844" t="n">
        <v>841</v>
      </c>
      <c r="B8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44">
        <f>SUM(B844:Z844)</f>
        <v/>
      </c>
    </row>
    <row r="845">
      <c r="A845" t="n">
        <v>842</v>
      </c>
      <c r="B8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45">
        <f>SUM(B845:Z845)</f>
        <v/>
      </c>
    </row>
    <row r="846">
      <c r="A846" t="n">
        <v>843</v>
      </c>
      <c r="B8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46">
        <f>SUM(B846:Z846)</f>
        <v/>
      </c>
    </row>
    <row r="847">
      <c r="A847" t="n">
        <v>844</v>
      </c>
      <c r="B8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47">
        <f>SUM(B847:Z847)</f>
        <v/>
      </c>
    </row>
    <row r="848">
      <c r="A848" t="n">
        <v>845</v>
      </c>
      <c r="B8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48">
        <f>SUM(B848:Z848)</f>
        <v/>
      </c>
    </row>
    <row r="849">
      <c r="A849" t="n">
        <v>846</v>
      </c>
      <c r="B8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49">
        <f>SUM(B849:Z849)</f>
        <v/>
      </c>
    </row>
    <row r="850">
      <c r="A850" t="n">
        <v>847</v>
      </c>
      <c r="B8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50">
        <f>SUM(B850:Z850)</f>
        <v/>
      </c>
    </row>
    <row r="851">
      <c r="A851" t="n">
        <v>848</v>
      </c>
      <c r="B8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51">
        <f>SUM(B851:Z851)</f>
        <v/>
      </c>
    </row>
    <row r="852">
      <c r="A852" t="n">
        <v>849</v>
      </c>
      <c r="B8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52">
        <f>SUM(B852:Z852)</f>
        <v/>
      </c>
    </row>
    <row r="853">
      <c r="A853" t="n">
        <v>850</v>
      </c>
      <c r="B8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53">
        <f>SUM(B853:Z853)</f>
        <v/>
      </c>
    </row>
    <row r="854">
      <c r="A854" t="n">
        <v>851</v>
      </c>
      <c r="B8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54">
        <f>SUM(B854:Z854)</f>
        <v/>
      </c>
    </row>
    <row r="855">
      <c r="A855" t="n">
        <v>852</v>
      </c>
      <c r="B8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55">
        <f>SUM(B855:Z855)</f>
        <v/>
      </c>
    </row>
    <row r="856">
      <c r="A856" t="n">
        <v>853</v>
      </c>
      <c r="B8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56">
        <f>SUM(B856:Z856)</f>
        <v/>
      </c>
    </row>
    <row r="857">
      <c r="A857" t="n">
        <v>854</v>
      </c>
      <c r="B8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57">
        <f>SUM(B857:Z857)</f>
        <v/>
      </c>
    </row>
    <row r="858">
      <c r="A858" t="n">
        <v>855</v>
      </c>
      <c r="B8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58">
        <f>SUM(B858:Z858)</f>
        <v/>
      </c>
    </row>
    <row r="859">
      <c r="A859" t="n">
        <v>856</v>
      </c>
      <c r="B8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59">
        <f>SUM(B859:Z859)</f>
        <v/>
      </c>
    </row>
    <row r="860">
      <c r="A860" t="n">
        <v>857</v>
      </c>
      <c r="B8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60">
        <f>SUM(B860:Z860)</f>
        <v/>
      </c>
    </row>
    <row r="861">
      <c r="A861" t="n">
        <v>858</v>
      </c>
      <c r="B8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61">
        <f>SUM(B861:Z861)</f>
        <v/>
      </c>
    </row>
    <row r="862">
      <c r="A862" t="n">
        <v>859</v>
      </c>
      <c r="B8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62">
        <f>SUM(B862:Z862)</f>
        <v/>
      </c>
    </row>
    <row r="863">
      <c r="A863" t="n">
        <v>860</v>
      </c>
      <c r="B8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63">
        <f>SUM(B863:Z863)</f>
        <v/>
      </c>
    </row>
    <row r="864">
      <c r="A864" t="n">
        <v>861</v>
      </c>
      <c r="B8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64">
        <f>SUM(B864:Z864)</f>
        <v/>
      </c>
    </row>
    <row r="865">
      <c r="A865" t="n">
        <v>862</v>
      </c>
      <c r="B8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65">
        <f>SUM(B865:Z865)</f>
        <v/>
      </c>
    </row>
    <row r="866">
      <c r="A866" t="n">
        <v>863</v>
      </c>
      <c r="B8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66">
        <f>SUM(B866:Z866)</f>
        <v/>
      </c>
    </row>
    <row r="867">
      <c r="A867" t="n">
        <v>864</v>
      </c>
      <c r="B8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67">
        <f>SUM(B867:Z867)</f>
        <v/>
      </c>
    </row>
    <row r="868">
      <c r="A868" t="n">
        <v>865</v>
      </c>
      <c r="B8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68">
        <f>SUM(B868:Z868)</f>
        <v/>
      </c>
    </row>
    <row r="869">
      <c r="A869" t="n">
        <v>866</v>
      </c>
      <c r="B8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69">
        <f>SUM(B869:Z869)</f>
        <v/>
      </c>
    </row>
    <row r="870">
      <c r="A870" t="n">
        <v>867</v>
      </c>
      <c r="B8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70">
        <f>SUM(B870:Z870)</f>
        <v/>
      </c>
    </row>
    <row r="871">
      <c r="A871" t="n">
        <v>868</v>
      </c>
      <c r="B8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71">
        <f>SUM(B871:Z871)</f>
        <v/>
      </c>
    </row>
    <row r="872">
      <c r="A872" t="n">
        <v>869</v>
      </c>
      <c r="B8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72">
        <f>SUM(B872:Z872)</f>
        <v/>
      </c>
    </row>
    <row r="873">
      <c r="A873" t="n">
        <v>870</v>
      </c>
      <c r="B8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73">
        <f>SUM(B873:Z873)</f>
        <v/>
      </c>
    </row>
    <row r="874">
      <c r="A874" t="n">
        <v>871</v>
      </c>
      <c r="B8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74">
        <f>SUM(B874:Z874)</f>
        <v/>
      </c>
    </row>
    <row r="875">
      <c r="A875" t="n">
        <v>872</v>
      </c>
      <c r="B8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75">
        <f>SUM(B875:Z875)</f>
        <v/>
      </c>
    </row>
    <row r="876">
      <c r="A876" t="n">
        <v>873</v>
      </c>
      <c r="B8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76">
        <f>SUM(B876:Z876)</f>
        <v/>
      </c>
    </row>
    <row r="877">
      <c r="A877" t="n">
        <v>874</v>
      </c>
      <c r="B8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77">
        <f>SUM(B877:Z877)</f>
        <v/>
      </c>
    </row>
    <row r="878">
      <c r="A878" t="n">
        <v>875</v>
      </c>
      <c r="B8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78">
        <f>SUM(B878:Z878)</f>
        <v/>
      </c>
    </row>
    <row r="879">
      <c r="A879" t="n">
        <v>876</v>
      </c>
      <c r="B8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79">
        <f>SUM(B879:Z879)</f>
        <v/>
      </c>
    </row>
    <row r="880">
      <c r="A880" t="n">
        <v>877</v>
      </c>
      <c r="B8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80">
        <f>SUM(B880:Z880)</f>
        <v/>
      </c>
    </row>
    <row r="881">
      <c r="A881" t="n">
        <v>878</v>
      </c>
      <c r="B8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81">
        <f>SUM(B881:Z881)</f>
        <v/>
      </c>
    </row>
    <row r="882">
      <c r="A882" t="n">
        <v>879</v>
      </c>
      <c r="B8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82">
        <f>SUM(B882:Z882)</f>
        <v/>
      </c>
    </row>
    <row r="883">
      <c r="A883" t="n">
        <v>880</v>
      </c>
      <c r="B8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83">
        <f>SUM(B883:Z883)</f>
        <v/>
      </c>
    </row>
    <row r="884">
      <c r="A884" t="n">
        <v>881</v>
      </c>
      <c r="B8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84">
        <f>SUM(B884:Z884)</f>
        <v/>
      </c>
    </row>
    <row r="885">
      <c r="A885" t="n">
        <v>882</v>
      </c>
      <c r="B8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85">
        <f>SUM(B885:Z885)</f>
        <v/>
      </c>
    </row>
    <row r="886">
      <c r="A886" t="n">
        <v>883</v>
      </c>
      <c r="B8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86">
        <f>SUM(B886:Z886)</f>
        <v/>
      </c>
    </row>
    <row r="887">
      <c r="A887" t="n">
        <v>884</v>
      </c>
      <c r="B8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87">
        <f>SUM(B887:Z887)</f>
        <v/>
      </c>
    </row>
    <row r="888">
      <c r="A888" t="n">
        <v>885</v>
      </c>
      <c r="B8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88">
        <f>SUM(B888:Z888)</f>
        <v/>
      </c>
    </row>
    <row r="889">
      <c r="A889" t="n">
        <v>886</v>
      </c>
      <c r="B8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89">
        <f>SUM(B889:Z889)</f>
        <v/>
      </c>
    </row>
    <row r="890">
      <c r="A890" t="n">
        <v>887</v>
      </c>
      <c r="B8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90">
        <f>SUM(B890:Z890)</f>
        <v/>
      </c>
    </row>
    <row r="891">
      <c r="A891" t="n">
        <v>888</v>
      </c>
      <c r="B8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91">
        <f>SUM(B891:Z891)</f>
        <v/>
      </c>
    </row>
    <row r="892">
      <c r="A892" t="n">
        <v>889</v>
      </c>
      <c r="B8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92">
        <f>SUM(B892:Z892)</f>
        <v/>
      </c>
    </row>
    <row r="893">
      <c r="A893" t="n">
        <v>890</v>
      </c>
      <c r="B8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93">
        <f>SUM(B893:Z893)</f>
        <v/>
      </c>
    </row>
    <row r="894">
      <c r="A894" t="n">
        <v>891</v>
      </c>
      <c r="B8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94">
        <f>SUM(B894:Z894)</f>
        <v/>
      </c>
    </row>
    <row r="895">
      <c r="A895" t="n">
        <v>892</v>
      </c>
      <c r="B8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95">
        <f>SUM(B895:Z895)</f>
        <v/>
      </c>
    </row>
    <row r="896">
      <c r="A896" t="n">
        <v>893</v>
      </c>
      <c r="B8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96">
        <f>SUM(B896:Z896)</f>
        <v/>
      </c>
    </row>
    <row r="897">
      <c r="A897" t="n">
        <v>894</v>
      </c>
      <c r="B8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97">
        <f>SUM(B897:Z897)</f>
        <v/>
      </c>
    </row>
    <row r="898">
      <c r="A898" t="n">
        <v>895</v>
      </c>
      <c r="B8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98">
        <f>SUM(B898:Z898)</f>
        <v/>
      </c>
    </row>
    <row r="899">
      <c r="A899" t="n">
        <v>896</v>
      </c>
      <c r="B8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8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8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8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8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8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8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8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8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8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8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8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8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8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8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8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8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8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8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8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8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8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8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8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8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899">
        <f>SUM(B899:Z899)</f>
        <v/>
      </c>
    </row>
    <row r="900">
      <c r="A900" t="n">
        <v>897</v>
      </c>
      <c r="B9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00">
        <f>SUM(B900:Z900)</f>
        <v/>
      </c>
    </row>
    <row r="901">
      <c r="A901" t="n">
        <v>898</v>
      </c>
      <c r="B9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01">
        <f>SUM(B901:Z901)</f>
        <v/>
      </c>
    </row>
    <row r="902">
      <c r="A902" t="n">
        <v>899</v>
      </c>
      <c r="B9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02">
        <f>SUM(B902:Z902)</f>
        <v/>
      </c>
    </row>
    <row r="903">
      <c r="A903" t="n">
        <v>900</v>
      </c>
      <c r="B9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03">
        <f>SUM(B903:Z903)</f>
        <v/>
      </c>
    </row>
    <row r="904">
      <c r="A904" t="n">
        <v>901</v>
      </c>
      <c r="B9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04">
        <f>SUM(B904:Z904)</f>
        <v/>
      </c>
    </row>
    <row r="905">
      <c r="A905" t="n">
        <v>902</v>
      </c>
      <c r="B9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05">
        <f>SUM(B905:Z905)</f>
        <v/>
      </c>
    </row>
    <row r="906">
      <c r="A906" t="n">
        <v>903</v>
      </c>
      <c r="B9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06">
        <f>SUM(B906:Z906)</f>
        <v/>
      </c>
    </row>
    <row r="907">
      <c r="A907" t="n">
        <v>904</v>
      </c>
      <c r="B9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07">
        <f>SUM(B907:Z907)</f>
        <v/>
      </c>
    </row>
    <row r="908">
      <c r="A908" t="n">
        <v>905</v>
      </c>
      <c r="B9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08">
        <f>SUM(B908:Z908)</f>
        <v/>
      </c>
    </row>
    <row r="909">
      <c r="A909" t="n">
        <v>906</v>
      </c>
      <c r="B9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09">
        <f>SUM(B909:Z909)</f>
        <v/>
      </c>
    </row>
    <row r="910">
      <c r="A910" t="n">
        <v>907</v>
      </c>
      <c r="B9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10">
        <f>SUM(B910:Z910)</f>
        <v/>
      </c>
    </row>
    <row r="911">
      <c r="A911" t="n">
        <v>908</v>
      </c>
      <c r="B9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11">
        <f>SUM(B911:Z911)</f>
        <v/>
      </c>
    </row>
    <row r="912">
      <c r="A912" t="n">
        <v>909</v>
      </c>
      <c r="B9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12">
        <f>SUM(B912:Z912)</f>
        <v/>
      </c>
    </row>
    <row r="913">
      <c r="A913" t="n">
        <v>910</v>
      </c>
      <c r="B9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13">
        <f>SUM(B913:Z913)</f>
        <v/>
      </c>
    </row>
    <row r="914">
      <c r="A914" t="n">
        <v>911</v>
      </c>
      <c r="B9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14">
        <f>SUM(B914:Z914)</f>
        <v/>
      </c>
    </row>
    <row r="915">
      <c r="A915" t="n">
        <v>912</v>
      </c>
      <c r="B9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15">
        <f>SUM(B915:Z915)</f>
        <v/>
      </c>
    </row>
    <row r="916">
      <c r="A916" t="n">
        <v>913</v>
      </c>
      <c r="B9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16">
        <f>SUM(B916:Z916)</f>
        <v/>
      </c>
    </row>
    <row r="917">
      <c r="A917" t="n">
        <v>914</v>
      </c>
      <c r="B9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17">
        <f>SUM(B917:Z917)</f>
        <v/>
      </c>
    </row>
    <row r="918">
      <c r="A918" t="n">
        <v>915</v>
      </c>
      <c r="B9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18">
        <f>SUM(B918:Z918)</f>
        <v/>
      </c>
    </row>
    <row r="919">
      <c r="A919" t="n">
        <v>916</v>
      </c>
      <c r="B9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19">
        <f>SUM(B919:Z919)</f>
        <v/>
      </c>
    </row>
    <row r="920">
      <c r="A920" t="n">
        <v>917</v>
      </c>
      <c r="B9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20">
        <f>SUM(B920:Z920)</f>
        <v/>
      </c>
    </row>
    <row r="921">
      <c r="A921" t="n">
        <v>918</v>
      </c>
      <c r="B9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21">
        <f>SUM(B921:Z921)</f>
        <v/>
      </c>
    </row>
    <row r="922">
      <c r="A922" t="n">
        <v>919</v>
      </c>
      <c r="B9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22">
        <f>SUM(B922:Z922)</f>
        <v/>
      </c>
    </row>
    <row r="923">
      <c r="A923" t="n">
        <v>920</v>
      </c>
      <c r="B9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23">
        <f>SUM(B923:Z923)</f>
        <v/>
      </c>
    </row>
    <row r="924">
      <c r="A924" t="n">
        <v>921</v>
      </c>
      <c r="B9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24">
        <f>SUM(B924:Z924)</f>
        <v/>
      </c>
    </row>
    <row r="925">
      <c r="A925" t="n">
        <v>922</v>
      </c>
      <c r="B9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25">
        <f>SUM(B925:Z925)</f>
        <v/>
      </c>
    </row>
    <row r="926">
      <c r="A926" t="n">
        <v>923</v>
      </c>
      <c r="B9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26">
        <f>SUM(B926:Z926)</f>
        <v/>
      </c>
    </row>
    <row r="927">
      <c r="A927" t="n">
        <v>924</v>
      </c>
      <c r="B9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27">
        <f>SUM(B927:Z927)</f>
        <v/>
      </c>
    </row>
    <row r="928">
      <c r="A928" t="n">
        <v>925</v>
      </c>
      <c r="B9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28">
        <f>SUM(B928:Z928)</f>
        <v/>
      </c>
    </row>
    <row r="929">
      <c r="A929" t="n">
        <v>926</v>
      </c>
      <c r="B9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29">
        <f>SUM(B929:Z929)</f>
        <v/>
      </c>
    </row>
    <row r="930">
      <c r="A930" t="n">
        <v>927</v>
      </c>
      <c r="B9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30">
        <f>SUM(B930:Z930)</f>
        <v/>
      </c>
    </row>
    <row r="931">
      <c r="A931" t="n">
        <v>928</v>
      </c>
      <c r="B9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31">
        <f>SUM(B931:Z931)</f>
        <v/>
      </c>
    </row>
    <row r="932">
      <c r="A932" t="n">
        <v>929</v>
      </c>
      <c r="B9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32">
        <f>SUM(B932:Z932)</f>
        <v/>
      </c>
    </row>
    <row r="933">
      <c r="A933" t="n">
        <v>930</v>
      </c>
      <c r="B9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33">
        <f>SUM(B933:Z933)</f>
        <v/>
      </c>
    </row>
    <row r="934">
      <c r="A934" t="n">
        <v>931</v>
      </c>
      <c r="B9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34">
        <f>SUM(B934:Z934)</f>
        <v/>
      </c>
    </row>
    <row r="935">
      <c r="A935" t="n">
        <v>932</v>
      </c>
      <c r="B9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35">
        <f>SUM(B935:Z935)</f>
        <v/>
      </c>
    </row>
    <row r="936">
      <c r="A936" t="n">
        <v>933</v>
      </c>
      <c r="B9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36">
        <f>SUM(B936:Z936)</f>
        <v/>
      </c>
    </row>
    <row r="937">
      <c r="A937" t="n">
        <v>934</v>
      </c>
      <c r="B9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37">
        <f>SUM(B937:Z937)</f>
        <v/>
      </c>
    </row>
    <row r="938">
      <c r="A938" t="n">
        <v>935</v>
      </c>
      <c r="B9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38">
        <f>SUM(B938:Z938)</f>
        <v/>
      </c>
    </row>
    <row r="939">
      <c r="A939" t="n">
        <v>936</v>
      </c>
      <c r="B9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39">
        <f>SUM(B939:Z939)</f>
        <v/>
      </c>
    </row>
    <row r="940">
      <c r="A940" t="n">
        <v>937</v>
      </c>
      <c r="B9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40">
        <f>SUM(B940:Z940)</f>
        <v/>
      </c>
    </row>
    <row r="941">
      <c r="A941" t="n">
        <v>938</v>
      </c>
      <c r="B9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41">
        <f>SUM(B941:Z941)</f>
        <v/>
      </c>
    </row>
    <row r="942">
      <c r="A942" t="n">
        <v>939</v>
      </c>
      <c r="B9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42">
        <f>SUM(B942:Z942)</f>
        <v/>
      </c>
    </row>
    <row r="943">
      <c r="A943" t="n">
        <v>940</v>
      </c>
      <c r="B9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43">
        <f>SUM(B943:Z943)</f>
        <v/>
      </c>
    </row>
    <row r="944">
      <c r="A944" t="n">
        <v>941</v>
      </c>
      <c r="B9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44">
        <f>SUM(B944:Z944)</f>
        <v/>
      </c>
    </row>
    <row r="945">
      <c r="A945" t="n">
        <v>942</v>
      </c>
      <c r="B9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45">
        <f>SUM(B945:Z945)</f>
        <v/>
      </c>
    </row>
    <row r="946">
      <c r="A946" t="n">
        <v>943</v>
      </c>
      <c r="B9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46">
        <f>SUM(B946:Z946)</f>
        <v/>
      </c>
    </row>
    <row r="947">
      <c r="A947" t="n">
        <v>944</v>
      </c>
      <c r="B9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47">
        <f>SUM(B947:Z947)</f>
        <v/>
      </c>
    </row>
    <row r="948">
      <c r="A948" t="n">
        <v>945</v>
      </c>
      <c r="B9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48">
        <f>SUM(B948:Z948)</f>
        <v/>
      </c>
    </row>
    <row r="949">
      <c r="A949" t="n">
        <v>946</v>
      </c>
      <c r="B9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49">
        <f>SUM(B949:Z949)</f>
        <v/>
      </c>
    </row>
    <row r="950">
      <c r="A950" t="n">
        <v>947</v>
      </c>
      <c r="B9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50">
        <f>SUM(B950:Z950)</f>
        <v/>
      </c>
    </row>
    <row r="951">
      <c r="A951" t="n">
        <v>948</v>
      </c>
      <c r="B9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51">
        <f>SUM(B951:Z951)</f>
        <v/>
      </c>
    </row>
    <row r="952">
      <c r="A952" t="n">
        <v>949</v>
      </c>
      <c r="B9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52">
        <f>SUM(B952:Z952)</f>
        <v/>
      </c>
    </row>
    <row r="953">
      <c r="A953" t="n">
        <v>950</v>
      </c>
      <c r="B9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53">
        <f>SUM(B953:Z953)</f>
        <v/>
      </c>
    </row>
    <row r="954">
      <c r="A954" t="n">
        <v>951</v>
      </c>
      <c r="B9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54">
        <f>SUM(B954:Z954)</f>
        <v/>
      </c>
    </row>
    <row r="955">
      <c r="A955" t="n">
        <v>952</v>
      </c>
      <c r="B9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55">
        <f>SUM(B955:Z955)</f>
        <v/>
      </c>
    </row>
    <row r="956">
      <c r="A956" t="n">
        <v>953</v>
      </c>
      <c r="B9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56">
        <f>SUM(B956:Z956)</f>
        <v/>
      </c>
    </row>
    <row r="957">
      <c r="A957" t="n">
        <v>954</v>
      </c>
      <c r="B9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57">
        <f>SUM(B957:Z957)</f>
        <v/>
      </c>
    </row>
    <row r="958">
      <c r="A958" t="n">
        <v>955</v>
      </c>
      <c r="B9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58">
        <f>SUM(B958:Z958)</f>
        <v/>
      </c>
    </row>
    <row r="959">
      <c r="A959" t="n">
        <v>956</v>
      </c>
      <c r="B9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59">
        <f>SUM(B959:Z959)</f>
        <v/>
      </c>
    </row>
    <row r="960">
      <c r="A960" t="n">
        <v>957</v>
      </c>
      <c r="B9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60">
        <f>SUM(B960:Z960)</f>
        <v/>
      </c>
    </row>
    <row r="961">
      <c r="A961" t="n">
        <v>958</v>
      </c>
      <c r="B9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61">
        <f>SUM(B961:Z961)</f>
        <v/>
      </c>
    </row>
    <row r="962">
      <c r="A962" t="n">
        <v>959</v>
      </c>
      <c r="B9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62">
        <f>SUM(B962:Z962)</f>
        <v/>
      </c>
    </row>
    <row r="963">
      <c r="A963" t="n">
        <v>960</v>
      </c>
      <c r="B9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63">
        <f>SUM(B963:Z963)</f>
        <v/>
      </c>
    </row>
    <row r="964">
      <c r="A964" t="n">
        <v>961</v>
      </c>
      <c r="B9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64">
        <f>SUM(B964:Z964)</f>
        <v/>
      </c>
    </row>
    <row r="965">
      <c r="A965" t="n">
        <v>962</v>
      </c>
      <c r="B9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65">
        <f>SUM(B965:Z965)</f>
        <v/>
      </c>
    </row>
    <row r="966">
      <c r="A966" t="n">
        <v>963</v>
      </c>
      <c r="B9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66">
        <f>SUM(B966:Z966)</f>
        <v/>
      </c>
    </row>
    <row r="967">
      <c r="A967" t="n">
        <v>964</v>
      </c>
      <c r="B9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67">
        <f>SUM(B967:Z967)</f>
        <v/>
      </c>
    </row>
    <row r="968">
      <c r="A968" t="n">
        <v>965</v>
      </c>
      <c r="B9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68">
        <f>SUM(B968:Z968)</f>
        <v/>
      </c>
    </row>
    <row r="969">
      <c r="A969" t="n">
        <v>966</v>
      </c>
      <c r="B9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69">
        <f>SUM(B969:Z969)</f>
        <v/>
      </c>
    </row>
    <row r="970">
      <c r="A970" t="n">
        <v>967</v>
      </c>
      <c r="B9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70">
        <f>SUM(B970:Z970)</f>
        <v/>
      </c>
    </row>
    <row r="971">
      <c r="A971" t="n">
        <v>968</v>
      </c>
      <c r="B9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71">
        <f>SUM(B971:Z971)</f>
        <v/>
      </c>
    </row>
    <row r="972">
      <c r="A972" t="n">
        <v>969</v>
      </c>
      <c r="B9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72">
        <f>SUM(B972:Z972)</f>
        <v/>
      </c>
    </row>
    <row r="973">
      <c r="A973" t="n">
        <v>970</v>
      </c>
      <c r="B9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73">
        <f>SUM(B973:Z973)</f>
        <v/>
      </c>
    </row>
    <row r="974">
      <c r="A974" t="n">
        <v>971</v>
      </c>
      <c r="B9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74">
        <f>SUM(B974:Z974)</f>
        <v/>
      </c>
    </row>
    <row r="975">
      <c r="A975" t="n">
        <v>972</v>
      </c>
      <c r="B9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75">
        <f>SUM(B975:Z975)</f>
        <v/>
      </c>
    </row>
    <row r="976">
      <c r="A976" t="n">
        <v>973</v>
      </c>
      <c r="B9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76">
        <f>SUM(B976:Z976)</f>
        <v/>
      </c>
    </row>
    <row r="977">
      <c r="A977" t="n">
        <v>974</v>
      </c>
      <c r="B9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77">
        <f>SUM(B977:Z977)</f>
        <v/>
      </c>
    </row>
    <row r="978">
      <c r="A978" t="n">
        <v>975</v>
      </c>
      <c r="B9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78">
        <f>SUM(B978:Z978)</f>
        <v/>
      </c>
    </row>
    <row r="979">
      <c r="A979" t="n">
        <v>976</v>
      </c>
      <c r="B9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79">
        <f>SUM(B979:Z979)</f>
        <v/>
      </c>
    </row>
    <row r="980">
      <c r="A980" t="n">
        <v>977</v>
      </c>
      <c r="B9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80">
        <f>SUM(B980:Z980)</f>
        <v/>
      </c>
    </row>
    <row r="981">
      <c r="A981" t="n">
        <v>978</v>
      </c>
      <c r="B9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81">
        <f>SUM(B981:Z981)</f>
        <v/>
      </c>
    </row>
    <row r="982">
      <c r="A982" t="n">
        <v>979</v>
      </c>
      <c r="B9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82">
        <f>SUM(B982:Z982)</f>
        <v/>
      </c>
    </row>
    <row r="983">
      <c r="A983" t="n">
        <v>980</v>
      </c>
      <c r="B9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83">
        <f>SUM(B983:Z983)</f>
        <v/>
      </c>
    </row>
    <row r="984">
      <c r="A984" t="n">
        <v>981</v>
      </c>
      <c r="B9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84">
        <f>SUM(B984:Z984)</f>
        <v/>
      </c>
    </row>
    <row r="985">
      <c r="A985" t="n">
        <v>982</v>
      </c>
      <c r="B9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85">
        <f>SUM(B985:Z985)</f>
        <v/>
      </c>
    </row>
    <row r="986">
      <c r="A986" t="n">
        <v>983</v>
      </c>
      <c r="B9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86">
        <f>SUM(B986:Z986)</f>
        <v/>
      </c>
    </row>
    <row r="987">
      <c r="A987" t="n">
        <v>984</v>
      </c>
      <c r="B9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87">
        <f>SUM(B987:Z987)</f>
        <v/>
      </c>
    </row>
    <row r="988">
      <c r="A988" t="n">
        <v>985</v>
      </c>
      <c r="B9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88">
        <f>SUM(B988:Z988)</f>
        <v/>
      </c>
    </row>
    <row r="989">
      <c r="A989" t="n">
        <v>986</v>
      </c>
      <c r="B9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89">
        <f>SUM(B989:Z989)</f>
        <v/>
      </c>
    </row>
    <row r="990">
      <c r="A990" t="n">
        <v>987</v>
      </c>
      <c r="B9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90">
        <f>SUM(B990:Z990)</f>
        <v/>
      </c>
    </row>
    <row r="991">
      <c r="A991" t="n">
        <v>988</v>
      </c>
      <c r="B9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91">
        <f>SUM(B991:Z991)</f>
        <v/>
      </c>
    </row>
    <row r="992">
      <c r="A992" t="n">
        <v>989</v>
      </c>
      <c r="B9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92">
        <f>SUM(B992:Z992)</f>
        <v/>
      </c>
    </row>
    <row r="993">
      <c r="A993" t="n">
        <v>990</v>
      </c>
      <c r="B9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93">
        <f>SUM(B993:Z993)</f>
        <v/>
      </c>
    </row>
    <row r="994">
      <c r="A994" t="n">
        <v>991</v>
      </c>
      <c r="B9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94">
        <f>SUM(B994:Z994)</f>
        <v/>
      </c>
    </row>
    <row r="995">
      <c r="A995" t="n">
        <v>992</v>
      </c>
      <c r="B9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95">
        <f>SUM(B995:Z995)</f>
        <v/>
      </c>
    </row>
    <row r="996">
      <c r="A996" t="n">
        <v>993</v>
      </c>
      <c r="B9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96">
        <f>SUM(B996:Z996)</f>
        <v/>
      </c>
    </row>
    <row r="997">
      <c r="A997" t="n">
        <v>994</v>
      </c>
      <c r="B9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97">
        <f>SUM(B997:Z997)</f>
        <v/>
      </c>
    </row>
    <row r="998">
      <c r="A998" t="n">
        <v>995</v>
      </c>
      <c r="B9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98">
        <f>SUM(B998:Z998)</f>
        <v/>
      </c>
    </row>
    <row r="999">
      <c r="A999" t="n">
        <v>996</v>
      </c>
      <c r="B9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9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9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9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9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9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9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9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9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9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9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9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9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9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9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9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9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9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9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9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9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9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9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9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9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999">
        <f>SUM(B999:Z999)</f>
        <v/>
      </c>
    </row>
    <row r="1000">
      <c r="A1000" t="n">
        <v>997</v>
      </c>
      <c r="B10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00">
        <f>SUM(B1000:Z1000)</f>
        <v/>
      </c>
    </row>
    <row r="1001">
      <c r="A1001" t="n">
        <v>998</v>
      </c>
      <c r="B10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01">
        <f>SUM(B1001:Z1001)</f>
        <v/>
      </c>
    </row>
    <row r="1002">
      <c r="A1002" t="n">
        <v>999</v>
      </c>
      <c r="B10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02">
        <f>SUM(B1002:Z1002)</f>
        <v/>
      </c>
    </row>
    <row r="1003">
      <c r="A1003" t="n">
        <v>1000</v>
      </c>
      <c r="B10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03">
        <f>SUM(B1003:Z1003)</f>
        <v/>
      </c>
    </row>
    <row r="1004">
      <c r="A1004" t="n">
        <v>1001</v>
      </c>
      <c r="B10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04">
        <f>SUM(B1004:Z1004)</f>
        <v/>
      </c>
    </row>
    <row r="1005">
      <c r="A1005" t="n">
        <v>1002</v>
      </c>
      <c r="B10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05">
        <f>SUM(B1005:Z1005)</f>
        <v/>
      </c>
    </row>
    <row r="1006">
      <c r="A1006" t="n">
        <v>1003</v>
      </c>
      <c r="B10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06">
        <f>SUM(B1006:Z1006)</f>
        <v/>
      </c>
    </row>
    <row r="1007">
      <c r="A1007" t="n">
        <v>1004</v>
      </c>
      <c r="B10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07">
        <f>SUM(B1007:Z1007)</f>
        <v/>
      </c>
    </row>
    <row r="1008">
      <c r="A1008" t="n">
        <v>1005</v>
      </c>
      <c r="B10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08">
        <f>SUM(B1008:Z1008)</f>
        <v/>
      </c>
    </row>
    <row r="1009">
      <c r="A1009" t="n">
        <v>1006</v>
      </c>
      <c r="B10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09">
        <f>SUM(B1009:Z1009)</f>
        <v/>
      </c>
    </row>
    <row r="1010">
      <c r="A1010" t="n">
        <v>1007</v>
      </c>
      <c r="B10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10">
        <f>SUM(B1010:Z1010)</f>
        <v/>
      </c>
    </row>
    <row r="1011">
      <c r="A1011" t="n">
        <v>1008</v>
      </c>
      <c r="B10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11">
        <f>SUM(B1011:Z1011)</f>
        <v/>
      </c>
    </row>
    <row r="1012">
      <c r="A1012" t="n">
        <v>1009</v>
      </c>
      <c r="B10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12">
        <f>SUM(B1012:Z1012)</f>
        <v/>
      </c>
    </row>
    <row r="1013">
      <c r="A1013" t="n">
        <v>1010</v>
      </c>
      <c r="B10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13">
        <f>SUM(B1013:Z1013)</f>
        <v/>
      </c>
    </row>
    <row r="1014">
      <c r="A1014" t="n">
        <v>1011</v>
      </c>
      <c r="B10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14">
        <f>SUM(B1014:Z1014)</f>
        <v/>
      </c>
    </row>
    <row r="1015">
      <c r="A1015" t="n">
        <v>1012</v>
      </c>
      <c r="B10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15">
        <f>SUM(B1015:Z1015)</f>
        <v/>
      </c>
    </row>
    <row r="1016">
      <c r="A1016" t="n">
        <v>1013</v>
      </c>
      <c r="B10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16">
        <f>SUM(B1016:Z1016)</f>
        <v/>
      </c>
    </row>
    <row r="1017">
      <c r="A1017" t="n">
        <v>1014</v>
      </c>
      <c r="B10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17">
        <f>SUM(B1017:Z1017)</f>
        <v/>
      </c>
    </row>
    <row r="1018">
      <c r="A1018" t="n">
        <v>1015</v>
      </c>
      <c r="B10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18">
        <f>SUM(B1018:Z1018)</f>
        <v/>
      </c>
    </row>
    <row r="1019">
      <c r="A1019" t="n">
        <v>1016</v>
      </c>
      <c r="B10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19">
        <f>SUM(B1019:Z1019)</f>
        <v/>
      </c>
    </row>
    <row r="1020">
      <c r="A1020" t="n">
        <v>1017</v>
      </c>
      <c r="B10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20">
        <f>SUM(B1020:Z1020)</f>
        <v/>
      </c>
    </row>
    <row r="1021">
      <c r="A1021" t="n">
        <v>1018</v>
      </c>
      <c r="B10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21">
        <f>SUM(B1021:Z1021)</f>
        <v/>
      </c>
    </row>
    <row r="1022">
      <c r="A1022" t="n">
        <v>1019</v>
      </c>
      <c r="B10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22">
        <f>SUM(B1022:Z1022)</f>
        <v/>
      </c>
    </row>
    <row r="1023">
      <c r="A1023" t="n">
        <v>1020</v>
      </c>
      <c r="B10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23">
        <f>SUM(B1023:Z1023)</f>
        <v/>
      </c>
    </row>
    <row r="1024">
      <c r="A1024" t="n">
        <v>1021</v>
      </c>
      <c r="B10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24">
        <f>SUM(B1024:Z1024)</f>
        <v/>
      </c>
    </row>
    <row r="1025">
      <c r="A1025" t="n">
        <v>1022</v>
      </c>
      <c r="B10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25">
        <f>SUM(B1025:Z1025)</f>
        <v/>
      </c>
    </row>
    <row r="1026">
      <c r="A1026" t="n">
        <v>1023</v>
      </c>
      <c r="B10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26">
        <f>SUM(B1026:Z1026)</f>
        <v/>
      </c>
    </row>
    <row r="1027">
      <c r="A1027" t="n">
        <v>1024</v>
      </c>
      <c r="B10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27">
        <f>SUM(B1027:Z1027)</f>
        <v/>
      </c>
    </row>
    <row r="1028">
      <c r="A1028" t="n">
        <v>1025</v>
      </c>
      <c r="B10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28">
        <f>SUM(B1028:Z1028)</f>
        <v/>
      </c>
    </row>
    <row r="1029">
      <c r="A1029" t="n">
        <v>1026</v>
      </c>
      <c r="B10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29">
        <f>SUM(B1029:Z1029)</f>
        <v/>
      </c>
    </row>
    <row r="1030">
      <c r="A1030" t="n">
        <v>1027</v>
      </c>
      <c r="B10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30">
        <f>SUM(B1030:Z1030)</f>
        <v/>
      </c>
    </row>
    <row r="1031">
      <c r="A1031" t="n">
        <v>1028</v>
      </c>
      <c r="B10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31">
        <f>SUM(B1031:Z1031)</f>
        <v/>
      </c>
    </row>
    <row r="1032">
      <c r="A1032" t="n">
        <v>1029</v>
      </c>
      <c r="B10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32">
        <f>SUM(B1032:Z1032)</f>
        <v/>
      </c>
    </row>
    <row r="1033">
      <c r="A1033" t="n">
        <v>1030</v>
      </c>
      <c r="B10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33">
        <f>SUM(B1033:Z1033)</f>
        <v/>
      </c>
    </row>
    <row r="1034">
      <c r="A1034" t="n">
        <v>1031</v>
      </c>
      <c r="B10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34">
        <f>SUM(B1034:Z1034)</f>
        <v/>
      </c>
    </row>
    <row r="1035">
      <c r="A1035" t="n">
        <v>1032</v>
      </c>
      <c r="B10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35">
        <f>SUM(B1035:Z1035)</f>
        <v/>
      </c>
    </row>
    <row r="1036">
      <c r="A1036" t="n">
        <v>1033</v>
      </c>
      <c r="B10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36">
        <f>SUM(B1036:Z1036)</f>
        <v/>
      </c>
    </row>
    <row r="1037">
      <c r="A1037" t="n">
        <v>1034</v>
      </c>
      <c r="B10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37">
        <f>SUM(B1037:Z1037)</f>
        <v/>
      </c>
    </row>
    <row r="1038">
      <c r="A1038" t="n">
        <v>1035</v>
      </c>
      <c r="B10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38">
        <f>SUM(B1038:Z1038)</f>
        <v/>
      </c>
    </row>
    <row r="1039">
      <c r="A1039" t="n">
        <v>1036</v>
      </c>
      <c r="B10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39">
        <f>SUM(B1039:Z1039)</f>
        <v/>
      </c>
    </row>
    <row r="1040">
      <c r="A1040" t="n">
        <v>1037</v>
      </c>
      <c r="B10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40">
        <f>SUM(B1040:Z1040)</f>
        <v/>
      </c>
    </row>
    <row r="1041">
      <c r="A1041" t="n">
        <v>1038</v>
      </c>
      <c r="B10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41">
        <f>SUM(B1041:Z1041)</f>
        <v/>
      </c>
    </row>
    <row r="1042">
      <c r="A1042" t="n">
        <v>1039</v>
      </c>
      <c r="B10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42">
        <f>SUM(B1042:Z1042)</f>
        <v/>
      </c>
    </row>
    <row r="1043">
      <c r="A1043" t="n">
        <v>1040</v>
      </c>
      <c r="B10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43">
        <f>SUM(B1043:Z1043)</f>
        <v/>
      </c>
    </row>
    <row r="1044">
      <c r="A1044" t="n">
        <v>1041</v>
      </c>
      <c r="B10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44">
        <f>SUM(B1044:Z1044)</f>
        <v/>
      </c>
    </row>
    <row r="1045">
      <c r="A1045" t="n">
        <v>1042</v>
      </c>
      <c r="B10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45">
        <f>SUM(B1045:Z1045)</f>
        <v/>
      </c>
    </row>
    <row r="1046">
      <c r="A1046" t="n">
        <v>1043</v>
      </c>
      <c r="B10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46">
        <f>SUM(B1046:Z1046)</f>
        <v/>
      </c>
    </row>
    <row r="1047">
      <c r="A1047" t="n">
        <v>1044</v>
      </c>
      <c r="B10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47">
        <f>SUM(B1047:Z1047)</f>
        <v/>
      </c>
    </row>
    <row r="1048">
      <c r="A1048" t="n">
        <v>1045</v>
      </c>
      <c r="B10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48">
        <f>SUM(B1048:Z1048)</f>
        <v/>
      </c>
    </row>
    <row r="1049">
      <c r="A1049" t="n">
        <v>1046</v>
      </c>
      <c r="B10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49">
        <f>SUM(B1049:Z1049)</f>
        <v/>
      </c>
    </row>
    <row r="1050">
      <c r="A1050" t="n">
        <v>1047</v>
      </c>
      <c r="B10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50">
        <f>SUM(B1050:Z1050)</f>
        <v/>
      </c>
    </row>
    <row r="1051">
      <c r="A1051" t="n">
        <v>1048</v>
      </c>
      <c r="B10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51">
        <f>SUM(B1051:Z1051)</f>
        <v/>
      </c>
    </row>
    <row r="1052">
      <c r="A1052" t="n">
        <v>1049</v>
      </c>
      <c r="B10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52">
        <f>SUM(B1052:Z1052)</f>
        <v/>
      </c>
    </row>
    <row r="1053">
      <c r="A1053" t="n">
        <v>1050</v>
      </c>
      <c r="B10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53">
        <f>SUM(B1053:Z1053)</f>
        <v/>
      </c>
    </row>
    <row r="1054">
      <c r="A1054" t="n">
        <v>1051</v>
      </c>
      <c r="B10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54">
        <f>SUM(B1054:Z1054)</f>
        <v/>
      </c>
    </row>
    <row r="1055">
      <c r="A1055" t="n">
        <v>1052</v>
      </c>
      <c r="B10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55">
        <f>SUM(B1055:Z1055)</f>
        <v/>
      </c>
    </row>
    <row r="1056">
      <c r="A1056" t="n">
        <v>1053</v>
      </c>
      <c r="B10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56">
        <f>SUM(B1056:Z1056)</f>
        <v/>
      </c>
    </row>
    <row r="1057">
      <c r="A1057" t="n">
        <v>1054</v>
      </c>
      <c r="B10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57">
        <f>SUM(B1057:Z1057)</f>
        <v/>
      </c>
    </row>
    <row r="1058">
      <c r="A1058" t="n">
        <v>1055</v>
      </c>
      <c r="B10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58">
        <f>SUM(B1058:Z1058)</f>
        <v/>
      </c>
    </row>
    <row r="1059">
      <c r="A1059" t="n">
        <v>1056</v>
      </c>
      <c r="B10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59">
        <f>SUM(B1059:Z1059)</f>
        <v/>
      </c>
    </row>
    <row r="1060">
      <c r="A1060" t="n">
        <v>1057</v>
      </c>
      <c r="B10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60">
        <f>SUM(B1060:Z1060)</f>
        <v/>
      </c>
    </row>
    <row r="1061">
      <c r="A1061" t="n">
        <v>1058</v>
      </c>
      <c r="B10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61">
        <f>SUM(B1061:Z1061)</f>
        <v/>
      </c>
    </row>
    <row r="1062">
      <c r="A1062" t="n">
        <v>1059</v>
      </c>
      <c r="B10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62">
        <f>SUM(B1062:Z1062)</f>
        <v/>
      </c>
    </row>
    <row r="1063">
      <c r="A1063" t="n">
        <v>1060</v>
      </c>
      <c r="B10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63">
        <f>SUM(B1063:Z1063)</f>
        <v/>
      </c>
    </row>
    <row r="1064">
      <c r="A1064" t="n">
        <v>1061</v>
      </c>
      <c r="B10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64">
        <f>SUM(B1064:Z1064)</f>
        <v/>
      </c>
    </row>
    <row r="1065">
      <c r="A1065" t="n">
        <v>1062</v>
      </c>
      <c r="B10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65">
        <f>SUM(B1065:Z1065)</f>
        <v/>
      </c>
    </row>
    <row r="1066">
      <c r="A1066" t="n">
        <v>1063</v>
      </c>
      <c r="B10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66">
        <f>SUM(B1066:Z1066)</f>
        <v/>
      </c>
    </row>
    <row r="1067">
      <c r="A1067" t="n">
        <v>1064</v>
      </c>
      <c r="B10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67">
        <f>SUM(B1067:Z1067)</f>
        <v/>
      </c>
    </row>
    <row r="1068">
      <c r="A1068" t="n">
        <v>1065</v>
      </c>
      <c r="B10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68">
        <f>SUM(B1068:Z1068)</f>
        <v/>
      </c>
    </row>
    <row r="1069">
      <c r="A1069" t="n">
        <v>1066</v>
      </c>
      <c r="B10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69">
        <f>SUM(B1069:Z1069)</f>
        <v/>
      </c>
    </row>
    <row r="1070">
      <c r="A1070" t="n">
        <v>1067</v>
      </c>
      <c r="B10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70">
        <f>SUM(B1070:Z1070)</f>
        <v/>
      </c>
    </row>
    <row r="1071">
      <c r="A1071" t="n">
        <v>1068</v>
      </c>
      <c r="B10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71">
        <f>SUM(B1071:Z1071)</f>
        <v/>
      </c>
    </row>
    <row r="1072">
      <c r="A1072" t="n">
        <v>1069</v>
      </c>
      <c r="B10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72">
        <f>SUM(B1072:Z1072)</f>
        <v/>
      </c>
    </row>
    <row r="1073">
      <c r="A1073" t="n">
        <v>1070</v>
      </c>
      <c r="B10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73">
        <f>SUM(B1073:Z1073)</f>
        <v/>
      </c>
    </row>
    <row r="1074">
      <c r="A1074" t="n">
        <v>1071</v>
      </c>
      <c r="B10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74">
        <f>SUM(B1074:Z1074)</f>
        <v/>
      </c>
    </row>
    <row r="1075">
      <c r="A1075" t="n">
        <v>1072</v>
      </c>
      <c r="B10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75">
        <f>SUM(B1075:Z1075)</f>
        <v/>
      </c>
    </row>
    <row r="1076">
      <c r="A1076" t="n">
        <v>1073</v>
      </c>
      <c r="B10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76">
        <f>SUM(B1076:Z1076)</f>
        <v/>
      </c>
    </row>
    <row r="1077">
      <c r="A1077" t="n">
        <v>1074</v>
      </c>
      <c r="B10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77">
        <f>SUM(B1077:Z1077)</f>
        <v/>
      </c>
    </row>
    <row r="1078">
      <c r="A1078" t="n">
        <v>1075</v>
      </c>
      <c r="B10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78">
        <f>SUM(B1078:Z1078)</f>
        <v/>
      </c>
    </row>
    <row r="1079">
      <c r="A1079" t="n">
        <v>1076</v>
      </c>
      <c r="B10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79">
        <f>SUM(B1079:Z1079)</f>
        <v/>
      </c>
    </row>
    <row r="1080">
      <c r="A1080" t="n">
        <v>1077</v>
      </c>
      <c r="B10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80">
        <f>SUM(B1080:Z1080)</f>
        <v/>
      </c>
    </row>
    <row r="1081">
      <c r="A1081" t="n">
        <v>1078</v>
      </c>
      <c r="B10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81">
        <f>SUM(B1081:Z1081)</f>
        <v/>
      </c>
    </row>
    <row r="1082">
      <c r="A1082" t="n">
        <v>1079</v>
      </c>
      <c r="B10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82">
        <f>SUM(B1082:Z1082)</f>
        <v/>
      </c>
    </row>
    <row r="1083">
      <c r="A1083" t="n">
        <v>1080</v>
      </c>
      <c r="B10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83">
        <f>SUM(B1083:Z1083)</f>
        <v/>
      </c>
    </row>
    <row r="1084">
      <c r="A1084" t="n">
        <v>1081</v>
      </c>
      <c r="B10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84">
        <f>SUM(B1084:Z1084)</f>
        <v/>
      </c>
    </row>
    <row r="1085">
      <c r="A1085" t="n">
        <v>1082</v>
      </c>
      <c r="B10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85">
        <f>SUM(B1085:Z1085)</f>
        <v/>
      </c>
    </row>
    <row r="1086">
      <c r="A1086" t="n">
        <v>1083</v>
      </c>
      <c r="B10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86">
        <f>SUM(B1086:Z1086)</f>
        <v/>
      </c>
    </row>
    <row r="1087">
      <c r="A1087" t="n">
        <v>1084</v>
      </c>
      <c r="B10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87">
        <f>SUM(B1087:Z1087)</f>
        <v/>
      </c>
    </row>
    <row r="1088">
      <c r="A1088" t="n">
        <v>1085</v>
      </c>
      <c r="B10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88">
        <f>SUM(B1088:Z1088)</f>
        <v/>
      </c>
    </row>
    <row r="1089">
      <c r="A1089" t="n">
        <v>1086</v>
      </c>
      <c r="B10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89">
        <f>SUM(B1089:Z1089)</f>
        <v/>
      </c>
    </row>
    <row r="1090">
      <c r="A1090" t="n">
        <v>1087</v>
      </c>
      <c r="B10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90">
        <f>SUM(B1090:Z1090)</f>
        <v/>
      </c>
    </row>
    <row r="1091">
      <c r="A1091" t="n">
        <v>1088</v>
      </c>
      <c r="B10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91">
        <f>SUM(B1091:Z1091)</f>
        <v/>
      </c>
    </row>
    <row r="1092">
      <c r="A1092" t="n">
        <v>1089</v>
      </c>
      <c r="B10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92">
        <f>SUM(B1092:Z1092)</f>
        <v/>
      </c>
    </row>
    <row r="1093">
      <c r="A1093" t="n">
        <v>1090</v>
      </c>
      <c r="B10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93">
        <f>SUM(B1093:Z1093)</f>
        <v/>
      </c>
    </row>
    <row r="1094">
      <c r="A1094" t="n">
        <v>1091</v>
      </c>
      <c r="B10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94">
        <f>SUM(B1094:Z1094)</f>
        <v/>
      </c>
    </row>
    <row r="1095">
      <c r="A1095" t="n">
        <v>1092</v>
      </c>
      <c r="B10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95">
        <f>SUM(B1095:Z1095)</f>
        <v/>
      </c>
    </row>
    <row r="1096">
      <c r="A1096" t="n">
        <v>1093</v>
      </c>
      <c r="B10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96">
        <f>SUM(B1096:Z1096)</f>
        <v/>
      </c>
    </row>
    <row r="1097">
      <c r="A1097" t="n">
        <v>1094</v>
      </c>
      <c r="B10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97">
        <f>SUM(B1097:Z1097)</f>
        <v/>
      </c>
    </row>
    <row r="1098">
      <c r="A1098" t="n">
        <v>1095</v>
      </c>
      <c r="B10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98">
        <f>SUM(B1098:Z1098)</f>
        <v/>
      </c>
    </row>
    <row r="1099">
      <c r="A1099" t="n">
        <v>1096</v>
      </c>
      <c r="B10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0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0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0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0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0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0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0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0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0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0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0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0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0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0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0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0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0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0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0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0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0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0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0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0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099">
        <f>SUM(B1099:Z1099)</f>
        <v/>
      </c>
    </row>
    <row r="1100">
      <c r="A1100" t="n">
        <v>1097</v>
      </c>
      <c r="B11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00">
        <f>SUM(B1100:Z1100)</f>
        <v/>
      </c>
    </row>
    <row r="1101">
      <c r="A1101" t="n">
        <v>1098</v>
      </c>
      <c r="B11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01">
        <f>SUM(B1101:Z1101)</f>
        <v/>
      </c>
    </row>
    <row r="1102">
      <c r="A1102" t="n">
        <v>1099</v>
      </c>
      <c r="B11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02">
        <f>SUM(B1102:Z1102)</f>
        <v/>
      </c>
    </row>
    <row r="1103">
      <c r="A1103" t="n">
        <v>1100</v>
      </c>
      <c r="B11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03">
        <f>SUM(B1103:Z1103)</f>
        <v/>
      </c>
    </row>
    <row r="1104">
      <c r="A1104" t="n">
        <v>1101</v>
      </c>
      <c r="B11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04">
        <f>SUM(B1104:Z1104)</f>
        <v/>
      </c>
    </row>
    <row r="1105">
      <c r="A1105" t="n">
        <v>1102</v>
      </c>
      <c r="B11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05">
        <f>SUM(B1105:Z1105)</f>
        <v/>
      </c>
    </row>
    <row r="1106">
      <c r="A1106" t="n">
        <v>1103</v>
      </c>
      <c r="B11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06">
        <f>SUM(B1106:Z1106)</f>
        <v/>
      </c>
    </row>
    <row r="1107">
      <c r="A1107" t="n">
        <v>1104</v>
      </c>
      <c r="B11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07">
        <f>SUM(B1107:Z1107)</f>
        <v/>
      </c>
    </row>
    <row r="1108">
      <c r="A1108" t="n">
        <v>1105</v>
      </c>
      <c r="B11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08">
        <f>SUM(B1108:Z1108)</f>
        <v/>
      </c>
    </row>
    <row r="1109">
      <c r="A1109" t="n">
        <v>1106</v>
      </c>
      <c r="B11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09">
        <f>SUM(B1109:Z1109)</f>
        <v/>
      </c>
    </row>
    <row r="1110">
      <c r="A1110" t="n">
        <v>1107</v>
      </c>
      <c r="B11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10">
        <f>SUM(B1110:Z1110)</f>
        <v/>
      </c>
    </row>
    <row r="1111">
      <c r="A1111" t="n">
        <v>1108</v>
      </c>
      <c r="B11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11">
        <f>SUM(B1111:Z1111)</f>
        <v/>
      </c>
    </row>
    <row r="1112">
      <c r="A1112" t="n">
        <v>1109</v>
      </c>
      <c r="B11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12">
        <f>SUM(B1112:Z1112)</f>
        <v/>
      </c>
    </row>
    <row r="1113">
      <c r="A1113" t="n">
        <v>1110</v>
      </c>
      <c r="B11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13">
        <f>SUM(B1113:Z1113)</f>
        <v/>
      </c>
    </row>
    <row r="1114">
      <c r="A1114" t="n">
        <v>1111</v>
      </c>
      <c r="B11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14">
        <f>SUM(B1114:Z1114)</f>
        <v/>
      </c>
    </row>
    <row r="1115">
      <c r="A1115" t="n">
        <v>1112</v>
      </c>
      <c r="B11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15">
        <f>SUM(B1115:Z1115)</f>
        <v/>
      </c>
    </row>
    <row r="1116">
      <c r="A1116" t="n">
        <v>1113</v>
      </c>
      <c r="B11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16">
        <f>SUM(B1116:Z1116)</f>
        <v/>
      </c>
    </row>
    <row r="1117">
      <c r="A1117" t="n">
        <v>1114</v>
      </c>
      <c r="B11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17">
        <f>SUM(B1117:Z1117)</f>
        <v/>
      </c>
    </row>
    <row r="1118">
      <c r="A1118" t="n">
        <v>1115</v>
      </c>
      <c r="B11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18">
        <f>SUM(B1118:Z1118)</f>
        <v/>
      </c>
    </row>
    <row r="1119">
      <c r="A1119" t="n">
        <v>1116</v>
      </c>
      <c r="B11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19">
        <f>SUM(B1119:Z1119)</f>
        <v/>
      </c>
    </row>
    <row r="1120">
      <c r="A1120" t="n">
        <v>1117</v>
      </c>
      <c r="B11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20">
        <f>SUM(B1120:Z1120)</f>
        <v/>
      </c>
    </row>
    <row r="1121">
      <c r="A1121" t="n">
        <v>1118</v>
      </c>
      <c r="B11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21">
        <f>SUM(B1121:Z1121)</f>
        <v/>
      </c>
    </row>
    <row r="1122">
      <c r="A1122" t="n">
        <v>1119</v>
      </c>
      <c r="B11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22">
        <f>SUM(B1122:Z1122)</f>
        <v/>
      </c>
    </row>
    <row r="1123">
      <c r="A1123" t="n">
        <v>1120</v>
      </c>
      <c r="B11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23">
        <f>SUM(B1123:Z1123)</f>
        <v/>
      </c>
    </row>
    <row r="1124">
      <c r="A1124" t="n">
        <v>1121</v>
      </c>
      <c r="B11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24">
        <f>SUM(B1124:Z1124)</f>
        <v/>
      </c>
    </row>
    <row r="1125">
      <c r="A1125" t="n">
        <v>1122</v>
      </c>
      <c r="B11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25">
        <f>SUM(B1125:Z1125)</f>
        <v/>
      </c>
    </row>
    <row r="1126">
      <c r="A1126" t="n">
        <v>1123</v>
      </c>
      <c r="B11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26">
        <f>SUM(B1126:Z1126)</f>
        <v/>
      </c>
    </row>
    <row r="1127">
      <c r="A1127" t="n">
        <v>1124</v>
      </c>
      <c r="B11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27">
        <f>SUM(B1127:Z1127)</f>
        <v/>
      </c>
    </row>
    <row r="1128">
      <c r="A1128" t="n">
        <v>1125</v>
      </c>
      <c r="B11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28">
        <f>SUM(B1128:Z1128)</f>
        <v/>
      </c>
    </row>
    <row r="1129">
      <c r="A1129" t="n">
        <v>1126</v>
      </c>
      <c r="B11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29">
        <f>SUM(B1129:Z1129)</f>
        <v/>
      </c>
    </row>
    <row r="1130">
      <c r="A1130" t="n">
        <v>1127</v>
      </c>
      <c r="B11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30">
        <f>SUM(B1130:Z1130)</f>
        <v/>
      </c>
    </row>
    <row r="1131">
      <c r="A1131" t="n">
        <v>1128</v>
      </c>
      <c r="B11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31">
        <f>SUM(B1131:Z1131)</f>
        <v/>
      </c>
    </row>
    <row r="1132">
      <c r="A1132" t="n">
        <v>1129</v>
      </c>
      <c r="B11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32">
        <f>SUM(B1132:Z1132)</f>
        <v/>
      </c>
    </row>
    <row r="1133">
      <c r="A1133" t="n">
        <v>1130</v>
      </c>
      <c r="B11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33">
        <f>SUM(B1133:Z1133)</f>
        <v/>
      </c>
    </row>
    <row r="1134">
      <c r="A1134" t="n">
        <v>1131</v>
      </c>
      <c r="B11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34">
        <f>SUM(B1134:Z1134)</f>
        <v/>
      </c>
    </row>
    <row r="1135">
      <c r="A1135" t="n">
        <v>1132</v>
      </c>
      <c r="B11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35">
        <f>SUM(B1135:Z1135)</f>
        <v/>
      </c>
    </row>
    <row r="1136">
      <c r="A1136" t="n">
        <v>1133</v>
      </c>
      <c r="B11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36">
        <f>SUM(B1136:Z1136)</f>
        <v/>
      </c>
    </row>
    <row r="1137">
      <c r="A1137" t="n">
        <v>1134</v>
      </c>
      <c r="B11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37">
        <f>SUM(B1137:Z1137)</f>
        <v/>
      </c>
    </row>
    <row r="1138">
      <c r="A1138" t="n">
        <v>1135</v>
      </c>
      <c r="B11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38">
        <f>SUM(B1138:Z1138)</f>
        <v/>
      </c>
    </row>
    <row r="1139">
      <c r="A1139" t="n">
        <v>1136</v>
      </c>
      <c r="B11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39">
        <f>SUM(B1139:Z1139)</f>
        <v/>
      </c>
    </row>
    <row r="1140">
      <c r="A1140" t="n">
        <v>1137</v>
      </c>
      <c r="B11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40">
        <f>SUM(B1140:Z1140)</f>
        <v/>
      </c>
    </row>
    <row r="1141">
      <c r="A1141" t="n">
        <v>1138</v>
      </c>
      <c r="B11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41">
        <f>SUM(B1141:Z1141)</f>
        <v/>
      </c>
    </row>
    <row r="1142">
      <c r="A1142" t="n">
        <v>1139</v>
      </c>
      <c r="B11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42">
        <f>SUM(B1142:Z1142)</f>
        <v/>
      </c>
    </row>
    <row r="1143">
      <c r="A1143" t="n">
        <v>1140</v>
      </c>
      <c r="B11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43">
        <f>SUM(B1143:Z1143)</f>
        <v/>
      </c>
    </row>
    <row r="1144">
      <c r="A1144" t="n">
        <v>1141</v>
      </c>
      <c r="B11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44">
        <f>SUM(B1144:Z1144)</f>
        <v/>
      </c>
    </row>
    <row r="1145">
      <c r="A1145" t="n">
        <v>1142</v>
      </c>
      <c r="B11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45">
        <f>SUM(B1145:Z1145)</f>
        <v/>
      </c>
    </row>
    <row r="1146">
      <c r="A1146" t="n">
        <v>1143</v>
      </c>
      <c r="B11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46">
        <f>SUM(B1146:Z1146)</f>
        <v/>
      </c>
    </row>
    <row r="1147">
      <c r="A1147" t="n">
        <v>1144</v>
      </c>
      <c r="B11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47">
        <f>SUM(B1147:Z1147)</f>
        <v/>
      </c>
    </row>
    <row r="1148">
      <c r="A1148" t="n">
        <v>1145</v>
      </c>
      <c r="B11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48">
        <f>SUM(B1148:Z1148)</f>
        <v/>
      </c>
    </row>
    <row r="1149">
      <c r="A1149" t="n">
        <v>1146</v>
      </c>
      <c r="B11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49">
        <f>SUM(B1149:Z1149)</f>
        <v/>
      </c>
    </row>
    <row r="1150">
      <c r="A1150" t="n">
        <v>1147</v>
      </c>
      <c r="B11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50">
        <f>SUM(B1150:Z1150)</f>
        <v/>
      </c>
    </row>
    <row r="1151">
      <c r="A1151" t="n">
        <v>1148</v>
      </c>
      <c r="B11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51">
        <f>SUM(B1151:Z1151)</f>
        <v/>
      </c>
    </row>
    <row r="1152">
      <c r="A1152" t="n">
        <v>1149</v>
      </c>
      <c r="B11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52">
        <f>SUM(B1152:Z1152)</f>
        <v/>
      </c>
    </row>
    <row r="1153">
      <c r="A1153" t="n">
        <v>1150</v>
      </c>
      <c r="B11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53">
        <f>SUM(B1153:Z1153)</f>
        <v/>
      </c>
    </row>
    <row r="1154">
      <c r="A1154" t="n">
        <v>1151</v>
      </c>
      <c r="B11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54">
        <f>SUM(B1154:Z1154)</f>
        <v/>
      </c>
    </row>
    <row r="1155">
      <c r="A1155" t="n">
        <v>1152</v>
      </c>
      <c r="B11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55">
        <f>SUM(B1155:Z1155)</f>
        <v/>
      </c>
    </row>
    <row r="1156">
      <c r="A1156" t="n">
        <v>1153</v>
      </c>
      <c r="B11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56">
        <f>SUM(B1156:Z1156)</f>
        <v/>
      </c>
    </row>
    <row r="1157">
      <c r="A1157" t="n">
        <v>1154</v>
      </c>
      <c r="B11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57">
        <f>SUM(B1157:Z1157)</f>
        <v/>
      </c>
    </row>
    <row r="1158">
      <c r="A1158" t="n">
        <v>1155</v>
      </c>
      <c r="B11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58">
        <f>SUM(B1158:Z1158)</f>
        <v/>
      </c>
    </row>
    <row r="1159">
      <c r="A1159" t="n">
        <v>1156</v>
      </c>
      <c r="B11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59">
        <f>SUM(B1159:Z1159)</f>
        <v/>
      </c>
    </row>
    <row r="1160">
      <c r="A1160" t="n">
        <v>1157</v>
      </c>
      <c r="B11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60">
        <f>SUM(B1160:Z1160)</f>
        <v/>
      </c>
    </row>
    <row r="1161">
      <c r="A1161" t="n">
        <v>1158</v>
      </c>
      <c r="B11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61">
        <f>SUM(B1161:Z1161)</f>
        <v/>
      </c>
    </row>
    <row r="1162">
      <c r="A1162" t="n">
        <v>1159</v>
      </c>
      <c r="B11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62">
        <f>SUM(B1162:Z1162)</f>
        <v/>
      </c>
    </row>
    <row r="1163">
      <c r="A1163" t="n">
        <v>1160</v>
      </c>
      <c r="B11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63">
        <f>SUM(B1163:Z1163)</f>
        <v/>
      </c>
    </row>
    <row r="1164">
      <c r="A1164" t="n">
        <v>1161</v>
      </c>
      <c r="B11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64">
        <f>SUM(B1164:Z1164)</f>
        <v/>
      </c>
    </row>
    <row r="1165">
      <c r="A1165" t="n">
        <v>1162</v>
      </c>
      <c r="B11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65">
        <f>SUM(B1165:Z1165)</f>
        <v/>
      </c>
    </row>
    <row r="1166">
      <c r="A1166" t="n">
        <v>1163</v>
      </c>
      <c r="B11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66">
        <f>SUM(B1166:Z1166)</f>
        <v/>
      </c>
    </row>
    <row r="1167">
      <c r="A1167" t="n">
        <v>1164</v>
      </c>
      <c r="B11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67">
        <f>SUM(B1167:Z1167)</f>
        <v/>
      </c>
    </row>
    <row r="1168">
      <c r="A1168" t="n">
        <v>1165</v>
      </c>
      <c r="B11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68">
        <f>SUM(B1168:Z1168)</f>
        <v/>
      </c>
    </row>
    <row r="1169">
      <c r="A1169" t="n">
        <v>1166</v>
      </c>
      <c r="B11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69">
        <f>SUM(B1169:Z1169)</f>
        <v/>
      </c>
    </row>
    <row r="1170">
      <c r="A1170" t="n">
        <v>1167</v>
      </c>
      <c r="B11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70">
        <f>SUM(B1170:Z1170)</f>
        <v/>
      </c>
    </row>
    <row r="1171">
      <c r="A1171" t="n">
        <v>1168</v>
      </c>
      <c r="B11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71">
        <f>SUM(B1171:Z1171)</f>
        <v/>
      </c>
    </row>
    <row r="1172">
      <c r="A1172" t="n">
        <v>1169</v>
      </c>
      <c r="B11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72">
        <f>SUM(B1172:Z1172)</f>
        <v/>
      </c>
    </row>
    <row r="1173">
      <c r="A1173" t="n">
        <v>1170</v>
      </c>
      <c r="B11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73">
        <f>SUM(B1173:Z1173)</f>
        <v/>
      </c>
    </row>
    <row r="1174">
      <c r="A1174" t="n">
        <v>1171</v>
      </c>
      <c r="B11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74">
        <f>SUM(B1174:Z1174)</f>
        <v/>
      </c>
    </row>
    <row r="1175">
      <c r="A1175" t="n">
        <v>1172</v>
      </c>
      <c r="B11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75">
        <f>SUM(B1175:Z1175)</f>
        <v/>
      </c>
    </row>
    <row r="1176">
      <c r="A1176" t="n">
        <v>1173</v>
      </c>
      <c r="B11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76">
        <f>SUM(B1176:Z1176)</f>
        <v/>
      </c>
    </row>
    <row r="1177">
      <c r="A1177" t="n">
        <v>1174</v>
      </c>
      <c r="B11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77">
        <f>SUM(B1177:Z1177)</f>
        <v/>
      </c>
    </row>
    <row r="1178">
      <c r="A1178" t="n">
        <v>1175</v>
      </c>
      <c r="B11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78">
        <f>SUM(B1178:Z1178)</f>
        <v/>
      </c>
    </row>
    <row r="1179">
      <c r="A1179" t="n">
        <v>1176</v>
      </c>
      <c r="B11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79">
        <f>SUM(B1179:Z1179)</f>
        <v/>
      </c>
    </row>
    <row r="1180">
      <c r="A1180" t="n">
        <v>1177</v>
      </c>
      <c r="B11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80">
        <f>SUM(B1180:Z1180)</f>
        <v/>
      </c>
    </row>
    <row r="1181">
      <c r="A1181" t="n">
        <v>1178</v>
      </c>
      <c r="B11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81">
        <f>SUM(B1181:Z1181)</f>
        <v/>
      </c>
    </row>
    <row r="1182">
      <c r="A1182" t="n">
        <v>1179</v>
      </c>
      <c r="B11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82">
        <f>SUM(B1182:Z1182)</f>
        <v/>
      </c>
    </row>
    <row r="1183">
      <c r="A1183" t="n">
        <v>1180</v>
      </c>
      <c r="B11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83">
        <f>SUM(B1183:Z1183)</f>
        <v/>
      </c>
    </row>
    <row r="1184">
      <c r="A1184" t="n">
        <v>1181</v>
      </c>
      <c r="B11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84">
        <f>SUM(B1184:Z1184)</f>
        <v/>
      </c>
    </row>
    <row r="1185">
      <c r="A1185" t="n">
        <v>1182</v>
      </c>
      <c r="B11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85">
        <f>SUM(B1185:Z1185)</f>
        <v/>
      </c>
    </row>
    <row r="1186">
      <c r="A1186" t="n">
        <v>1183</v>
      </c>
      <c r="B11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86">
        <f>SUM(B1186:Z1186)</f>
        <v/>
      </c>
    </row>
    <row r="1187">
      <c r="A1187" t="n">
        <v>1184</v>
      </c>
      <c r="B11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87">
        <f>SUM(B1187:Z1187)</f>
        <v/>
      </c>
    </row>
    <row r="1188">
      <c r="A1188" t="n">
        <v>1185</v>
      </c>
      <c r="B11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88">
        <f>SUM(B1188:Z1188)</f>
        <v/>
      </c>
    </row>
    <row r="1189">
      <c r="A1189" t="n">
        <v>1186</v>
      </c>
      <c r="B11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89">
        <f>SUM(B1189:Z1189)</f>
        <v/>
      </c>
    </row>
    <row r="1190">
      <c r="A1190" t="n">
        <v>1187</v>
      </c>
      <c r="B11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90">
        <f>SUM(B1190:Z1190)</f>
        <v/>
      </c>
    </row>
    <row r="1191">
      <c r="A1191" t="n">
        <v>1188</v>
      </c>
      <c r="B11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91">
        <f>SUM(B1191:Z1191)</f>
        <v/>
      </c>
    </row>
    <row r="1192">
      <c r="A1192" t="n">
        <v>1189</v>
      </c>
      <c r="B11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92">
        <f>SUM(B1192:Z1192)</f>
        <v/>
      </c>
    </row>
    <row r="1193">
      <c r="A1193" t="n">
        <v>1190</v>
      </c>
      <c r="B11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93">
        <f>SUM(B1193:Z1193)</f>
        <v/>
      </c>
    </row>
    <row r="1194">
      <c r="A1194" t="n">
        <v>1191</v>
      </c>
      <c r="B11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94">
        <f>SUM(B1194:Z1194)</f>
        <v/>
      </c>
    </row>
    <row r="1195">
      <c r="A1195" t="n">
        <v>1192</v>
      </c>
      <c r="B11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95">
        <f>SUM(B1195:Z1195)</f>
        <v/>
      </c>
    </row>
    <row r="1196">
      <c r="A1196" t="n">
        <v>1193</v>
      </c>
      <c r="B11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96">
        <f>SUM(B1196:Z1196)</f>
        <v/>
      </c>
    </row>
    <row r="1197">
      <c r="A1197" t="n">
        <v>1194</v>
      </c>
      <c r="B11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97">
        <f>SUM(B1197:Z1197)</f>
        <v/>
      </c>
    </row>
    <row r="1198">
      <c r="A1198" t="n">
        <v>1195</v>
      </c>
      <c r="B11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98">
        <f>SUM(B1198:Z1198)</f>
        <v/>
      </c>
    </row>
    <row r="1199">
      <c r="A1199" t="n">
        <v>1196</v>
      </c>
      <c r="B11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1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1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1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1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1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1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1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1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1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1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1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1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1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1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1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1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1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1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1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1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1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1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1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1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199">
        <f>SUM(B1199:Z1199)</f>
        <v/>
      </c>
    </row>
    <row r="1200">
      <c r="A1200" t="n">
        <v>1197</v>
      </c>
      <c r="B12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00">
        <f>SUM(B1200:Z1200)</f>
        <v/>
      </c>
    </row>
    <row r="1201">
      <c r="A1201" t="n">
        <v>1198</v>
      </c>
      <c r="B12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01">
        <f>SUM(B1201:Z1201)</f>
        <v/>
      </c>
    </row>
    <row r="1202">
      <c r="A1202" t="n">
        <v>1199</v>
      </c>
      <c r="B12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02">
        <f>SUM(B1202:Z1202)</f>
        <v/>
      </c>
    </row>
    <row r="1203">
      <c r="A1203" t="n">
        <v>1200</v>
      </c>
      <c r="B12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03">
        <f>SUM(B1203:Z1203)</f>
        <v/>
      </c>
    </row>
    <row r="1204">
      <c r="A1204" t="n">
        <v>1201</v>
      </c>
      <c r="B12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04">
        <f>SUM(B1204:Z1204)</f>
        <v/>
      </c>
    </row>
    <row r="1205">
      <c r="A1205" t="n">
        <v>1202</v>
      </c>
      <c r="B12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05">
        <f>SUM(B1205:Z1205)</f>
        <v/>
      </c>
    </row>
    <row r="1206">
      <c r="A1206" t="n">
        <v>1203</v>
      </c>
      <c r="B12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06">
        <f>SUM(B1206:Z1206)</f>
        <v/>
      </c>
    </row>
    <row r="1207">
      <c r="A1207" t="n">
        <v>1204</v>
      </c>
      <c r="B12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07">
        <f>SUM(B1207:Z1207)</f>
        <v/>
      </c>
    </row>
    <row r="1208">
      <c r="A1208" t="n">
        <v>1205</v>
      </c>
      <c r="B12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08">
        <f>SUM(B1208:Z1208)</f>
        <v/>
      </c>
    </row>
    <row r="1209">
      <c r="A1209" t="n">
        <v>1206</v>
      </c>
      <c r="B12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09">
        <f>SUM(B1209:Z1209)</f>
        <v/>
      </c>
    </row>
    <row r="1210">
      <c r="A1210" t="n">
        <v>1207</v>
      </c>
      <c r="B12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10">
        <f>SUM(B1210:Z1210)</f>
        <v/>
      </c>
    </row>
    <row r="1211">
      <c r="A1211" t="n">
        <v>1208</v>
      </c>
      <c r="B12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11">
        <f>SUM(B1211:Z1211)</f>
        <v/>
      </c>
    </row>
    <row r="1212">
      <c r="A1212" t="n">
        <v>1209</v>
      </c>
      <c r="B12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12">
        <f>SUM(B1212:Z1212)</f>
        <v/>
      </c>
    </row>
    <row r="1213">
      <c r="A1213" t="n">
        <v>1210</v>
      </c>
      <c r="B12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13">
        <f>SUM(B1213:Z1213)</f>
        <v/>
      </c>
    </row>
    <row r="1214">
      <c r="A1214" t="n">
        <v>1211</v>
      </c>
      <c r="B12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14">
        <f>SUM(B1214:Z1214)</f>
        <v/>
      </c>
    </row>
    <row r="1215">
      <c r="A1215" t="n">
        <v>1212</v>
      </c>
      <c r="B12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15">
        <f>SUM(B1215:Z1215)</f>
        <v/>
      </c>
    </row>
    <row r="1216">
      <c r="A1216" t="n">
        <v>1213</v>
      </c>
      <c r="B12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16">
        <f>SUM(B1216:Z1216)</f>
        <v/>
      </c>
    </row>
    <row r="1217">
      <c r="A1217" t="n">
        <v>1214</v>
      </c>
      <c r="B12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17">
        <f>SUM(B1217:Z1217)</f>
        <v/>
      </c>
    </row>
    <row r="1218">
      <c r="A1218" t="n">
        <v>1215</v>
      </c>
      <c r="B12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18">
        <f>SUM(B1218:Z1218)</f>
        <v/>
      </c>
    </row>
    <row r="1219">
      <c r="A1219" t="n">
        <v>1216</v>
      </c>
      <c r="B12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19">
        <f>SUM(B1219:Z1219)</f>
        <v/>
      </c>
    </row>
    <row r="1220">
      <c r="A1220" t="n">
        <v>1217</v>
      </c>
      <c r="B12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20">
        <f>SUM(B1220:Z1220)</f>
        <v/>
      </c>
    </row>
    <row r="1221">
      <c r="A1221" t="n">
        <v>1218</v>
      </c>
      <c r="B12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21">
        <f>SUM(B1221:Z1221)</f>
        <v/>
      </c>
    </row>
    <row r="1222">
      <c r="A1222" t="n">
        <v>1219</v>
      </c>
      <c r="B12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22">
        <f>SUM(B1222:Z1222)</f>
        <v/>
      </c>
    </row>
    <row r="1223">
      <c r="A1223" t="n">
        <v>1220</v>
      </c>
      <c r="B12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23">
        <f>SUM(B1223:Z1223)</f>
        <v/>
      </c>
    </row>
    <row r="1224">
      <c r="A1224" t="n">
        <v>1221</v>
      </c>
      <c r="B12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24">
        <f>SUM(B1224:Z1224)</f>
        <v/>
      </c>
    </row>
    <row r="1225">
      <c r="A1225" t="n">
        <v>1222</v>
      </c>
      <c r="B12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25">
        <f>SUM(B1225:Z1225)</f>
        <v/>
      </c>
    </row>
    <row r="1226">
      <c r="A1226" t="n">
        <v>1223</v>
      </c>
      <c r="B12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26">
        <f>SUM(B1226:Z1226)</f>
        <v/>
      </c>
    </row>
    <row r="1227">
      <c r="A1227" t="n">
        <v>1224</v>
      </c>
      <c r="B12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27">
        <f>SUM(B1227:Z1227)</f>
        <v/>
      </c>
    </row>
    <row r="1228">
      <c r="A1228" t="n">
        <v>1225</v>
      </c>
      <c r="B12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28">
        <f>SUM(B1228:Z1228)</f>
        <v/>
      </c>
    </row>
    <row r="1229">
      <c r="A1229" t="n">
        <v>1226</v>
      </c>
      <c r="B12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29">
        <f>SUM(B1229:Z1229)</f>
        <v/>
      </c>
    </row>
    <row r="1230">
      <c r="A1230" t="n">
        <v>1227</v>
      </c>
      <c r="B12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30">
        <f>SUM(B1230:Z1230)</f>
        <v/>
      </c>
    </row>
    <row r="1231">
      <c r="A1231" t="n">
        <v>1228</v>
      </c>
      <c r="B12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31">
        <f>SUM(B1231:Z1231)</f>
        <v/>
      </c>
    </row>
    <row r="1232">
      <c r="A1232" t="n">
        <v>1229</v>
      </c>
      <c r="B12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32">
        <f>SUM(B1232:Z1232)</f>
        <v/>
      </c>
    </row>
    <row r="1233">
      <c r="A1233" t="n">
        <v>1230</v>
      </c>
      <c r="B12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33">
        <f>SUM(B1233:Z1233)</f>
        <v/>
      </c>
    </row>
    <row r="1234">
      <c r="A1234" t="n">
        <v>1231</v>
      </c>
      <c r="B12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34">
        <f>SUM(B1234:Z1234)</f>
        <v/>
      </c>
    </row>
    <row r="1235">
      <c r="A1235" t="n">
        <v>1232</v>
      </c>
      <c r="B12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35">
        <f>SUM(B1235:Z1235)</f>
        <v/>
      </c>
    </row>
    <row r="1236">
      <c r="A1236" t="n">
        <v>1233</v>
      </c>
      <c r="B12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36">
        <f>SUM(B1236:Z1236)</f>
        <v/>
      </c>
    </row>
    <row r="1237">
      <c r="A1237" t="n">
        <v>1234</v>
      </c>
      <c r="B12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37">
        <f>SUM(B1237:Z1237)</f>
        <v/>
      </c>
    </row>
    <row r="1238">
      <c r="A1238" t="n">
        <v>1235</v>
      </c>
      <c r="B12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38">
        <f>SUM(B1238:Z1238)</f>
        <v/>
      </c>
    </row>
    <row r="1239">
      <c r="A1239" t="n">
        <v>1236</v>
      </c>
      <c r="B12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39">
        <f>SUM(B1239:Z1239)</f>
        <v/>
      </c>
    </row>
    <row r="1240">
      <c r="A1240" t="n">
        <v>1237</v>
      </c>
      <c r="B12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40">
        <f>SUM(B1240:Z1240)</f>
        <v/>
      </c>
    </row>
    <row r="1241">
      <c r="A1241" t="n">
        <v>1238</v>
      </c>
      <c r="B12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41">
        <f>SUM(B1241:Z1241)</f>
        <v/>
      </c>
    </row>
    <row r="1242">
      <c r="A1242" t="n">
        <v>1239</v>
      </c>
      <c r="B12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42">
        <f>SUM(B1242:Z1242)</f>
        <v/>
      </c>
    </row>
    <row r="1243">
      <c r="A1243" t="n">
        <v>1240</v>
      </c>
      <c r="B12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43">
        <f>SUM(B1243:Z1243)</f>
        <v/>
      </c>
    </row>
    <row r="1244">
      <c r="A1244" t="n">
        <v>1241</v>
      </c>
      <c r="B12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44">
        <f>SUM(B1244:Z1244)</f>
        <v/>
      </c>
    </row>
    <row r="1245">
      <c r="A1245" t="n">
        <v>1242</v>
      </c>
      <c r="B12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45">
        <f>SUM(B1245:Z1245)</f>
        <v/>
      </c>
    </row>
    <row r="1246">
      <c r="A1246" t="n">
        <v>1243</v>
      </c>
      <c r="B12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46">
        <f>SUM(B1246:Z1246)</f>
        <v/>
      </c>
    </row>
    <row r="1247">
      <c r="A1247" t="n">
        <v>1244</v>
      </c>
      <c r="B12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47">
        <f>SUM(B1247:Z1247)</f>
        <v/>
      </c>
    </row>
    <row r="1248">
      <c r="A1248" t="n">
        <v>1245</v>
      </c>
      <c r="B12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48">
        <f>SUM(B1248:Z1248)</f>
        <v/>
      </c>
    </row>
    <row r="1249">
      <c r="A1249" t="n">
        <v>1246</v>
      </c>
      <c r="B12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49">
        <f>SUM(B1249:Z1249)</f>
        <v/>
      </c>
    </row>
    <row r="1250">
      <c r="A1250" t="n">
        <v>1247</v>
      </c>
      <c r="B12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50">
        <f>SUM(B1250:Z1250)</f>
        <v/>
      </c>
    </row>
    <row r="1251">
      <c r="A1251" t="n">
        <v>1248</v>
      </c>
      <c r="B12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51">
        <f>SUM(B1251:Z1251)</f>
        <v/>
      </c>
    </row>
    <row r="1252">
      <c r="A1252" t="n">
        <v>1249</v>
      </c>
      <c r="B12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52">
        <f>SUM(B1252:Z1252)</f>
        <v/>
      </c>
    </row>
    <row r="1253">
      <c r="A1253" t="n">
        <v>1250</v>
      </c>
      <c r="B12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53">
        <f>SUM(B1253:Z1253)</f>
        <v/>
      </c>
    </row>
    <row r="1254">
      <c r="A1254" t="n">
        <v>1251</v>
      </c>
      <c r="B12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54">
        <f>SUM(B1254:Z1254)</f>
        <v/>
      </c>
    </row>
    <row r="1255">
      <c r="A1255" t="n">
        <v>1252</v>
      </c>
      <c r="B12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55">
        <f>SUM(B1255:Z1255)</f>
        <v/>
      </c>
    </row>
    <row r="1256">
      <c r="A1256" t="n">
        <v>1253</v>
      </c>
      <c r="B12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56">
        <f>SUM(B1256:Z1256)</f>
        <v/>
      </c>
    </row>
    <row r="1257">
      <c r="A1257" t="n">
        <v>1254</v>
      </c>
      <c r="B12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57">
        <f>SUM(B1257:Z1257)</f>
        <v/>
      </c>
    </row>
    <row r="1258">
      <c r="A1258" t="n">
        <v>1255</v>
      </c>
      <c r="B12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58">
        <f>SUM(B1258:Z1258)</f>
        <v/>
      </c>
    </row>
    <row r="1259">
      <c r="A1259" t="n">
        <v>1256</v>
      </c>
      <c r="B12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59">
        <f>SUM(B1259:Z1259)</f>
        <v/>
      </c>
    </row>
    <row r="1260">
      <c r="A1260" t="n">
        <v>1257</v>
      </c>
      <c r="B12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60">
        <f>SUM(B1260:Z1260)</f>
        <v/>
      </c>
    </row>
    <row r="1261">
      <c r="A1261" t="n">
        <v>1258</v>
      </c>
      <c r="B12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61">
        <f>SUM(B1261:Z1261)</f>
        <v/>
      </c>
    </row>
    <row r="1262">
      <c r="A1262" t="n">
        <v>1259</v>
      </c>
      <c r="B12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62">
        <f>SUM(B1262:Z1262)</f>
        <v/>
      </c>
    </row>
    <row r="1263">
      <c r="A1263" t="n">
        <v>1260</v>
      </c>
      <c r="B12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63">
        <f>SUM(B1263:Z1263)</f>
        <v/>
      </c>
    </row>
    <row r="1264">
      <c r="A1264" t="n">
        <v>1261</v>
      </c>
      <c r="B12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64">
        <f>SUM(B1264:Z1264)</f>
        <v/>
      </c>
    </row>
    <row r="1265">
      <c r="A1265" t="n">
        <v>1262</v>
      </c>
      <c r="B12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65">
        <f>SUM(B1265:Z1265)</f>
        <v/>
      </c>
    </row>
    <row r="1266">
      <c r="A1266" t="n">
        <v>1263</v>
      </c>
      <c r="B12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66">
        <f>SUM(B1266:Z1266)</f>
        <v/>
      </c>
    </row>
    <row r="1267">
      <c r="A1267" t="n">
        <v>1264</v>
      </c>
      <c r="B12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67">
        <f>SUM(B1267:Z1267)</f>
        <v/>
      </c>
    </row>
    <row r="1268">
      <c r="A1268" t="n">
        <v>1265</v>
      </c>
      <c r="B12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68">
        <f>SUM(B1268:Z1268)</f>
        <v/>
      </c>
    </row>
    <row r="1269">
      <c r="A1269" t="n">
        <v>1266</v>
      </c>
      <c r="B12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69">
        <f>SUM(B1269:Z1269)</f>
        <v/>
      </c>
    </row>
    <row r="1270">
      <c r="A1270" t="n">
        <v>1267</v>
      </c>
      <c r="B12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70">
        <f>SUM(B1270:Z1270)</f>
        <v/>
      </c>
    </row>
    <row r="1271">
      <c r="A1271" t="n">
        <v>1268</v>
      </c>
      <c r="B12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71">
        <f>SUM(B1271:Z1271)</f>
        <v/>
      </c>
    </row>
    <row r="1272">
      <c r="A1272" t="n">
        <v>1269</v>
      </c>
      <c r="B12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72">
        <f>SUM(B1272:Z1272)</f>
        <v/>
      </c>
    </row>
    <row r="1273">
      <c r="A1273" t="n">
        <v>1270</v>
      </c>
      <c r="B12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73">
        <f>SUM(B1273:Z1273)</f>
        <v/>
      </c>
    </row>
    <row r="1274">
      <c r="A1274" t="n">
        <v>1271</v>
      </c>
      <c r="B12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74">
        <f>SUM(B1274:Z1274)</f>
        <v/>
      </c>
    </row>
    <row r="1275">
      <c r="A1275" t="n">
        <v>1272</v>
      </c>
      <c r="B12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75">
        <f>SUM(B1275:Z1275)</f>
        <v/>
      </c>
    </row>
    <row r="1276">
      <c r="A1276" t="n">
        <v>1273</v>
      </c>
      <c r="B12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76">
        <f>SUM(B1276:Z1276)</f>
        <v/>
      </c>
    </row>
    <row r="1277">
      <c r="A1277" t="n">
        <v>1274</v>
      </c>
      <c r="B12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77">
        <f>SUM(B1277:Z1277)</f>
        <v/>
      </c>
    </row>
    <row r="1278">
      <c r="A1278" t="n">
        <v>1275</v>
      </c>
      <c r="B12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78">
        <f>SUM(B1278:Z1278)</f>
        <v/>
      </c>
    </row>
    <row r="1279">
      <c r="A1279" t="n">
        <v>1276</v>
      </c>
      <c r="B12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79">
        <f>SUM(B1279:Z1279)</f>
        <v/>
      </c>
    </row>
    <row r="1280">
      <c r="A1280" t="n">
        <v>1277</v>
      </c>
      <c r="B12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80">
        <f>SUM(B1280:Z1280)</f>
        <v/>
      </c>
    </row>
    <row r="1281">
      <c r="A1281" t="n">
        <v>1278</v>
      </c>
      <c r="B12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81">
        <f>SUM(B1281:Z1281)</f>
        <v/>
      </c>
    </row>
    <row r="1282">
      <c r="A1282" t="n">
        <v>1279</v>
      </c>
      <c r="B12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82">
        <f>SUM(B1282:Z1282)</f>
        <v/>
      </c>
    </row>
    <row r="1283">
      <c r="A1283" t="n">
        <v>1280</v>
      </c>
      <c r="B12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83">
        <f>SUM(B1283:Z1283)</f>
        <v/>
      </c>
    </row>
    <row r="1284">
      <c r="A1284" t="n">
        <v>1281</v>
      </c>
      <c r="B12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84">
        <f>SUM(B1284:Z1284)</f>
        <v/>
      </c>
    </row>
    <row r="1285">
      <c r="A1285" t="n">
        <v>1282</v>
      </c>
      <c r="B12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85">
        <f>SUM(B1285:Z1285)</f>
        <v/>
      </c>
    </row>
    <row r="1286">
      <c r="A1286" t="n">
        <v>1283</v>
      </c>
      <c r="B12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86">
        <f>SUM(B1286:Z1286)</f>
        <v/>
      </c>
    </row>
    <row r="1287">
      <c r="A1287" t="n">
        <v>1284</v>
      </c>
      <c r="B12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87">
        <f>SUM(B1287:Z1287)</f>
        <v/>
      </c>
    </row>
    <row r="1288">
      <c r="A1288" t="n">
        <v>1285</v>
      </c>
      <c r="B12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88">
        <f>SUM(B1288:Z1288)</f>
        <v/>
      </c>
    </row>
    <row r="1289">
      <c r="A1289" t="n">
        <v>1286</v>
      </c>
      <c r="B12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89">
        <f>SUM(B1289:Z1289)</f>
        <v/>
      </c>
    </row>
    <row r="1290">
      <c r="A1290" t="n">
        <v>1287</v>
      </c>
      <c r="B12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90">
        <f>SUM(B1290:Z1290)</f>
        <v/>
      </c>
    </row>
    <row r="1291">
      <c r="A1291" t="n">
        <v>1288</v>
      </c>
      <c r="B12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91">
        <f>SUM(B1291:Z1291)</f>
        <v/>
      </c>
    </row>
    <row r="1292">
      <c r="A1292" t="n">
        <v>1289</v>
      </c>
      <c r="B12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92">
        <f>SUM(B1292:Z1292)</f>
        <v/>
      </c>
    </row>
    <row r="1293">
      <c r="A1293" t="n">
        <v>1290</v>
      </c>
      <c r="B12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93">
        <f>SUM(B1293:Z1293)</f>
        <v/>
      </c>
    </row>
    <row r="1294">
      <c r="A1294" t="n">
        <v>1291</v>
      </c>
      <c r="B12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94">
        <f>SUM(B1294:Z1294)</f>
        <v/>
      </c>
    </row>
    <row r="1295">
      <c r="A1295" t="n">
        <v>1292</v>
      </c>
      <c r="B12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95">
        <f>SUM(B1295:Z1295)</f>
        <v/>
      </c>
    </row>
    <row r="1296">
      <c r="A1296" t="n">
        <v>1293</v>
      </c>
      <c r="B12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96">
        <f>SUM(B1296:Z1296)</f>
        <v/>
      </c>
    </row>
    <row r="1297">
      <c r="A1297" t="n">
        <v>1294</v>
      </c>
      <c r="B12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97">
        <f>SUM(B1297:Z1297)</f>
        <v/>
      </c>
    </row>
    <row r="1298">
      <c r="A1298" t="n">
        <v>1295</v>
      </c>
      <c r="B12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98">
        <f>SUM(B1298:Z1298)</f>
        <v/>
      </c>
    </row>
    <row r="1299">
      <c r="A1299" t="n">
        <v>1296</v>
      </c>
      <c r="B12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2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2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2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2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2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2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2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2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2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2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2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2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2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2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2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2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2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2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2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2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2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2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2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2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299">
        <f>SUM(B1299:Z1299)</f>
        <v/>
      </c>
    </row>
    <row r="1300">
      <c r="A1300" t="n">
        <v>1297</v>
      </c>
      <c r="B13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00">
        <f>SUM(B1300:Z1300)</f>
        <v/>
      </c>
    </row>
    <row r="1301">
      <c r="A1301" t="n">
        <v>1298</v>
      </c>
      <c r="B13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01">
        <f>SUM(B1301:Z1301)</f>
        <v/>
      </c>
    </row>
    <row r="1302">
      <c r="A1302" t="n">
        <v>1299</v>
      </c>
      <c r="B13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02">
        <f>SUM(B1302:Z1302)</f>
        <v/>
      </c>
    </row>
    <row r="1303">
      <c r="A1303" t="n">
        <v>1300</v>
      </c>
      <c r="B13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03">
        <f>SUM(B1303:Z1303)</f>
        <v/>
      </c>
    </row>
    <row r="1304">
      <c r="A1304" t="n">
        <v>1301</v>
      </c>
      <c r="B13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04">
        <f>SUM(B1304:Z1304)</f>
        <v/>
      </c>
    </row>
    <row r="1305">
      <c r="A1305" t="n">
        <v>1302</v>
      </c>
      <c r="B13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05">
        <f>SUM(B1305:Z1305)</f>
        <v/>
      </c>
    </row>
    <row r="1306">
      <c r="A1306" t="n">
        <v>1303</v>
      </c>
      <c r="B13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06">
        <f>SUM(B1306:Z1306)</f>
        <v/>
      </c>
    </row>
    <row r="1307">
      <c r="A1307" t="n">
        <v>1304</v>
      </c>
      <c r="B13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07">
        <f>SUM(B1307:Z1307)</f>
        <v/>
      </c>
    </row>
    <row r="1308">
      <c r="A1308" t="n">
        <v>1305</v>
      </c>
      <c r="B13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08">
        <f>SUM(B1308:Z1308)</f>
        <v/>
      </c>
    </row>
    <row r="1309">
      <c r="A1309" t="n">
        <v>1306</v>
      </c>
      <c r="B13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09">
        <f>SUM(B1309:Z1309)</f>
        <v/>
      </c>
    </row>
    <row r="1310">
      <c r="A1310" t="n">
        <v>1307</v>
      </c>
      <c r="B13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10">
        <f>SUM(B1310:Z1310)</f>
        <v/>
      </c>
    </row>
    <row r="1311">
      <c r="A1311" t="n">
        <v>1308</v>
      </c>
      <c r="B13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11">
        <f>SUM(B1311:Z1311)</f>
        <v/>
      </c>
    </row>
    <row r="1312">
      <c r="A1312" t="n">
        <v>1309</v>
      </c>
      <c r="B13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12">
        <f>SUM(B1312:Z1312)</f>
        <v/>
      </c>
    </row>
    <row r="1313">
      <c r="A1313" t="n">
        <v>1310</v>
      </c>
      <c r="B13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13">
        <f>SUM(B1313:Z1313)</f>
        <v/>
      </c>
    </row>
    <row r="1314">
      <c r="A1314" t="n">
        <v>1311</v>
      </c>
      <c r="B13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14">
        <f>SUM(B1314:Z1314)</f>
        <v/>
      </c>
    </row>
    <row r="1315">
      <c r="A1315" t="n">
        <v>1312</v>
      </c>
      <c r="B13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15">
        <f>SUM(B1315:Z1315)</f>
        <v/>
      </c>
    </row>
    <row r="1316">
      <c r="A1316" t="n">
        <v>1313</v>
      </c>
      <c r="B13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16">
        <f>SUM(B1316:Z1316)</f>
        <v/>
      </c>
    </row>
    <row r="1317">
      <c r="A1317" t="n">
        <v>1314</v>
      </c>
      <c r="B13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17">
        <f>SUM(B1317:Z1317)</f>
        <v/>
      </c>
    </row>
    <row r="1318">
      <c r="A1318" t="n">
        <v>1315</v>
      </c>
      <c r="B13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18">
        <f>SUM(B1318:Z1318)</f>
        <v/>
      </c>
    </row>
    <row r="1319">
      <c r="A1319" t="n">
        <v>1316</v>
      </c>
      <c r="B13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19">
        <f>SUM(B1319:Z1319)</f>
        <v/>
      </c>
    </row>
    <row r="1320">
      <c r="A1320" t="n">
        <v>1317</v>
      </c>
      <c r="B13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20">
        <f>SUM(B1320:Z1320)</f>
        <v/>
      </c>
    </row>
    <row r="1321">
      <c r="A1321" t="n">
        <v>1318</v>
      </c>
      <c r="B13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21">
        <f>SUM(B1321:Z1321)</f>
        <v/>
      </c>
    </row>
    <row r="1322">
      <c r="A1322" t="n">
        <v>1319</v>
      </c>
      <c r="B13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22">
        <f>SUM(B1322:Z1322)</f>
        <v/>
      </c>
    </row>
    <row r="1323">
      <c r="A1323" t="n">
        <v>1320</v>
      </c>
      <c r="B13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23">
        <f>SUM(B1323:Z1323)</f>
        <v/>
      </c>
    </row>
    <row r="1324">
      <c r="A1324" t="n">
        <v>1321</v>
      </c>
      <c r="B13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24">
        <f>SUM(B1324:Z1324)</f>
        <v/>
      </c>
    </row>
    <row r="1325">
      <c r="A1325" t="n">
        <v>1322</v>
      </c>
      <c r="B13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25">
        <f>SUM(B1325:Z1325)</f>
        <v/>
      </c>
    </row>
    <row r="1326">
      <c r="A1326" t="n">
        <v>1323</v>
      </c>
      <c r="B13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26">
        <f>SUM(B1326:Z1326)</f>
        <v/>
      </c>
    </row>
    <row r="1327">
      <c r="A1327" t="n">
        <v>1324</v>
      </c>
      <c r="B13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27">
        <f>SUM(B1327:Z1327)</f>
        <v/>
      </c>
    </row>
    <row r="1328">
      <c r="A1328" t="n">
        <v>1325</v>
      </c>
      <c r="B13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28">
        <f>SUM(B1328:Z1328)</f>
        <v/>
      </c>
    </row>
    <row r="1329">
      <c r="A1329" t="n">
        <v>1326</v>
      </c>
      <c r="B13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29">
        <f>SUM(B1329:Z1329)</f>
        <v/>
      </c>
    </row>
    <row r="1330">
      <c r="A1330" t="n">
        <v>1327</v>
      </c>
      <c r="B13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30">
        <f>SUM(B1330:Z1330)</f>
        <v/>
      </c>
    </row>
    <row r="1331">
      <c r="A1331" t="n">
        <v>1328</v>
      </c>
      <c r="B13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31">
        <f>SUM(B1331:Z1331)</f>
        <v/>
      </c>
    </row>
    <row r="1332">
      <c r="A1332" t="n">
        <v>1329</v>
      </c>
      <c r="B13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32">
        <f>SUM(B1332:Z1332)</f>
        <v/>
      </c>
    </row>
    <row r="1333">
      <c r="A1333" t="n">
        <v>1330</v>
      </c>
      <c r="B13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33">
        <f>SUM(B1333:Z1333)</f>
        <v/>
      </c>
    </row>
    <row r="1334">
      <c r="A1334" t="n">
        <v>1331</v>
      </c>
      <c r="B13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34">
        <f>SUM(B1334:Z1334)</f>
        <v/>
      </c>
    </row>
    <row r="1335">
      <c r="A1335" t="n">
        <v>1332</v>
      </c>
      <c r="B13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35">
        <f>SUM(B1335:Z1335)</f>
        <v/>
      </c>
    </row>
    <row r="1336">
      <c r="A1336" t="n">
        <v>1333</v>
      </c>
      <c r="B13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36">
        <f>SUM(B1336:Z1336)</f>
        <v/>
      </c>
    </row>
    <row r="1337">
      <c r="A1337" t="n">
        <v>1334</v>
      </c>
      <c r="B13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37">
        <f>SUM(B1337:Z1337)</f>
        <v/>
      </c>
    </row>
    <row r="1338">
      <c r="A1338" t="n">
        <v>1335</v>
      </c>
      <c r="B13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38">
        <f>SUM(B1338:Z1338)</f>
        <v/>
      </c>
    </row>
    <row r="1339">
      <c r="A1339" t="n">
        <v>1336</v>
      </c>
      <c r="B13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39">
        <f>SUM(B1339:Z1339)</f>
        <v/>
      </c>
    </row>
    <row r="1340">
      <c r="A1340" t="n">
        <v>1337</v>
      </c>
      <c r="B13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40">
        <f>SUM(B1340:Z1340)</f>
        <v/>
      </c>
    </row>
    <row r="1341">
      <c r="A1341" t="n">
        <v>1338</v>
      </c>
      <c r="B13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41">
        <f>SUM(B1341:Z1341)</f>
        <v/>
      </c>
    </row>
    <row r="1342">
      <c r="A1342" t="n">
        <v>1339</v>
      </c>
      <c r="B13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42">
        <f>SUM(B1342:Z1342)</f>
        <v/>
      </c>
    </row>
    <row r="1343">
      <c r="A1343" t="n">
        <v>1340</v>
      </c>
      <c r="B13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43">
        <f>SUM(B1343:Z1343)</f>
        <v/>
      </c>
    </row>
    <row r="1344">
      <c r="A1344" t="n">
        <v>1341</v>
      </c>
      <c r="B13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44">
        <f>SUM(B1344:Z1344)</f>
        <v/>
      </c>
    </row>
    <row r="1345">
      <c r="A1345" t="n">
        <v>1342</v>
      </c>
      <c r="B13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45">
        <f>SUM(B1345:Z1345)</f>
        <v/>
      </c>
    </row>
    <row r="1346">
      <c r="A1346" t="n">
        <v>1343</v>
      </c>
      <c r="B13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46">
        <f>SUM(B1346:Z1346)</f>
        <v/>
      </c>
    </row>
    <row r="1347">
      <c r="A1347" t="n">
        <v>1344</v>
      </c>
      <c r="B13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47">
        <f>SUM(B1347:Z1347)</f>
        <v/>
      </c>
    </row>
    <row r="1348">
      <c r="A1348" t="n">
        <v>1345</v>
      </c>
      <c r="B13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48">
        <f>SUM(B1348:Z1348)</f>
        <v/>
      </c>
    </row>
    <row r="1349">
      <c r="A1349" t="n">
        <v>1346</v>
      </c>
      <c r="B13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49">
        <f>SUM(B1349:Z1349)</f>
        <v/>
      </c>
    </row>
    <row r="1350">
      <c r="A1350" t="n">
        <v>1347</v>
      </c>
      <c r="B13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50">
        <f>SUM(B1350:Z1350)</f>
        <v/>
      </c>
    </row>
    <row r="1351">
      <c r="A1351" t="n">
        <v>1348</v>
      </c>
      <c r="B13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51">
        <f>SUM(B1351:Z1351)</f>
        <v/>
      </c>
    </row>
    <row r="1352">
      <c r="A1352" t="n">
        <v>1349</v>
      </c>
      <c r="B13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52">
        <f>SUM(B1352:Z1352)</f>
        <v/>
      </c>
    </row>
    <row r="1353">
      <c r="A1353" t="n">
        <v>1350</v>
      </c>
      <c r="B13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53">
        <f>SUM(B1353:Z1353)</f>
        <v/>
      </c>
    </row>
    <row r="1354">
      <c r="A1354" t="n">
        <v>1351</v>
      </c>
      <c r="B13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54">
        <f>SUM(B1354:Z1354)</f>
        <v/>
      </c>
    </row>
    <row r="1355">
      <c r="A1355" t="n">
        <v>1352</v>
      </c>
      <c r="B13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55">
        <f>SUM(B1355:Z1355)</f>
        <v/>
      </c>
    </row>
    <row r="1356">
      <c r="A1356" t="n">
        <v>1353</v>
      </c>
      <c r="B13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56">
        <f>SUM(B1356:Z1356)</f>
        <v/>
      </c>
    </row>
    <row r="1357">
      <c r="A1357" t="n">
        <v>1354</v>
      </c>
      <c r="B13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57">
        <f>SUM(B1357:Z1357)</f>
        <v/>
      </c>
    </row>
    <row r="1358">
      <c r="A1358" t="n">
        <v>1355</v>
      </c>
      <c r="B13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58">
        <f>SUM(B1358:Z1358)</f>
        <v/>
      </c>
    </row>
    <row r="1359">
      <c r="A1359" t="n">
        <v>1356</v>
      </c>
      <c r="B13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59">
        <f>SUM(B1359:Z1359)</f>
        <v/>
      </c>
    </row>
    <row r="1360">
      <c r="A1360" t="n">
        <v>1357</v>
      </c>
      <c r="B13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60">
        <f>SUM(B1360:Z1360)</f>
        <v/>
      </c>
    </row>
    <row r="1361">
      <c r="A1361" t="n">
        <v>1358</v>
      </c>
      <c r="B13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61">
        <f>SUM(B1361:Z1361)</f>
        <v/>
      </c>
    </row>
    <row r="1362">
      <c r="A1362" t="n">
        <v>1359</v>
      </c>
      <c r="B13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62">
        <f>SUM(B1362:Z1362)</f>
        <v/>
      </c>
    </row>
    <row r="1363">
      <c r="A1363" t="n">
        <v>1360</v>
      </c>
      <c r="B13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63">
        <f>SUM(B1363:Z1363)</f>
        <v/>
      </c>
    </row>
    <row r="1364">
      <c r="A1364" t="n">
        <v>1361</v>
      </c>
      <c r="B13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64">
        <f>SUM(B1364:Z1364)</f>
        <v/>
      </c>
    </row>
    <row r="1365">
      <c r="A1365" t="n">
        <v>1362</v>
      </c>
      <c r="B13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65">
        <f>SUM(B1365:Z1365)</f>
        <v/>
      </c>
    </row>
    <row r="1366">
      <c r="A1366" t="n">
        <v>1363</v>
      </c>
      <c r="B13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66">
        <f>SUM(B1366:Z1366)</f>
        <v/>
      </c>
    </row>
    <row r="1367">
      <c r="A1367" t="n">
        <v>1364</v>
      </c>
      <c r="B13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67">
        <f>SUM(B1367:Z1367)</f>
        <v/>
      </c>
    </row>
    <row r="1368">
      <c r="A1368" t="n">
        <v>1365</v>
      </c>
      <c r="B13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68">
        <f>SUM(B1368:Z1368)</f>
        <v/>
      </c>
    </row>
    <row r="1369">
      <c r="A1369" t="n">
        <v>1366</v>
      </c>
      <c r="B13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69">
        <f>SUM(B1369:Z1369)</f>
        <v/>
      </c>
    </row>
    <row r="1370">
      <c r="A1370" t="n">
        <v>1367</v>
      </c>
      <c r="B13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70">
        <f>SUM(B1370:Z1370)</f>
        <v/>
      </c>
    </row>
    <row r="1371">
      <c r="A1371" t="n">
        <v>1368</v>
      </c>
      <c r="B13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71">
        <f>SUM(B1371:Z1371)</f>
        <v/>
      </c>
    </row>
    <row r="1372">
      <c r="A1372" t="n">
        <v>1369</v>
      </c>
      <c r="B13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72">
        <f>SUM(B1372:Z1372)</f>
        <v/>
      </c>
    </row>
    <row r="1373">
      <c r="A1373" t="n">
        <v>1370</v>
      </c>
      <c r="B13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73">
        <f>SUM(B1373:Z1373)</f>
        <v/>
      </c>
    </row>
    <row r="1374">
      <c r="A1374" t="n">
        <v>1371</v>
      </c>
      <c r="B13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74">
        <f>SUM(B1374:Z1374)</f>
        <v/>
      </c>
    </row>
    <row r="1375">
      <c r="A1375" t="n">
        <v>1372</v>
      </c>
      <c r="B13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75">
        <f>SUM(B1375:Z1375)</f>
        <v/>
      </c>
    </row>
    <row r="1376">
      <c r="A1376" t="n">
        <v>1373</v>
      </c>
      <c r="B13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76">
        <f>SUM(B1376:Z1376)</f>
        <v/>
      </c>
    </row>
    <row r="1377">
      <c r="A1377" t="n">
        <v>1374</v>
      </c>
      <c r="B13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77">
        <f>SUM(B1377:Z1377)</f>
        <v/>
      </c>
    </row>
    <row r="1378">
      <c r="A1378" t="n">
        <v>1375</v>
      </c>
      <c r="B13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78">
        <f>SUM(B1378:Z1378)</f>
        <v/>
      </c>
    </row>
    <row r="1379">
      <c r="A1379" t="n">
        <v>1376</v>
      </c>
      <c r="B13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79">
        <f>SUM(B1379:Z1379)</f>
        <v/>
      </c>
    </row>
    <row r="1380">
      <c r="A1380" t="n">
        <v>1377</v>
      </c>
      <c r="B13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80">
        <f>SUM(B1380:Z1380)</f>
        <v/>
      </c>
    </row>
    <row r="1381">
      <c r="A1381" t="n">
        <v>1378</v>
      </c>
      <c r="B13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81">
        <f>SUM(B1381:Z1381)</f>
        <v/>
      </c>
    </row>
    <row r="1382">
      <c r="A1382" t="n">
        <v>1379</v>
      </c>
      <c r="B13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82">
        <f>SUM(B1382:Z1382)</f>
        <v/>
      </c>
    </row>
    <row r="1383">
      <c r="A1383" t="n">
        <v>1380</v>
      </c>
      <c r="B13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83">
        <f>SUM(B1383:Z1383)</f>
        <v/>
      </c>
    </row>
    <row r="1384">
      <c r="A1384" t="n">
        <v>1381</v>
      </c>
      <c r="B13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84">
        <f>SUM(B1384:Z1384)</f>
        <v/>
      </c>
    </row>
    <row r="1385">
      <c r="A1385" t="n">
        <v>1382</v>
      </c>
      <c r="B13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85">
        <f>SUM(B1385:Z1385)</f>
        <v/>
      </c>
    </row>
    <row r="1386">
      <c r="A1386" t="n">
        <v>1383</v>
      </c>
      <c r="B13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86">
        <f>SUM(B1386:Z1386)</f>
        <v/>
      </c>
    </row>
    <row r="1387">
      <c r="A1387" t="n">
        <v>1384</v>
      </c>
      <c r="B13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87">
        <f>SUM(B1387:Z1387)</f>
        <v/>
      </c>
    </row>
    <row r="1388">
      <c r="A1388" t="n">
        <v>1385</v>
      </c>
      <c r="B13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88">
        <f>SUM(B1388:Z1388)</f>
        <v/>
      </c>
    </row>
    <row r="1389">
      <c r="A1389" t="n">
        <v>1386</v>
      </c>
      <c r="B13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89">
        <f>SUM(B1389:Z1389)</f>
        <v/>
      </c>
    </row>
    <row r="1390">
      <c r="A1390" t="n">
        <v>1387</v>
      </c>
      <c r="B13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90">
        <f>SUM(B1390:Z1390)</f>
        <v/>
      </c>
    </row>
    <row r="1391">
      <c r="A1391" t="n">
        <v>1388</v>
      </c>
      <c r="B13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91">
        <f>SUM(B1391:Z1391)</f>
        <v/>
      </c>
    </row>
    <row r="1392">
      <c r="A1392" t="n">
        <v>1389</v>
      </c>
      <c r="B13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92">
        <f>SUM(B1392:Z1392)</f>
        <v/>
      </c>
    </row>
    <row r="1393">
      <c r="A1393" t="n">
        <v>1390</v>
      </c>
      <c r="B13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93">
        <f>SUM(B1393:Z1393)</f>
        <v/>
      </c>
    </row>
    <row r="1394">
      <c r="A1394" t="n">
        <v>1391</v>
      </c>
      <c r="B13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94">
        <f>SUM(B1394:Z1394)</f>
        <v/>
      </c>
    </row>
    <row r="1395">
      <c r="A1395" t="n">
        <v>1392</v>
      </c>
      <c r="B13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95">
        <f>SUM(B1395:Z1395)</f>
        <v/>
      </c>
    </row>
    <row r="1396">
      <c r="A1396" t="n">
        <v>1393</v>
      </c>
      <c r="B13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96">
        <f>SUM(B1396:Z1396)</f>
        <v/>
      </c>
    </row>
    <row r="1397">
      <c r="A1397" t="n">
        <v>1394</v>
      </c>
      <c r="B13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97">
        <f>SUM(B1397:Z1397)</f>
        <v/>
      </c>
    </row>
    <row r="1398">
      <c r="A1398" t="n">
        <v>1395</v>
      </c>
      <c r="B13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98">
        <f>SUM(B1398:Z1398)</f>
        <v/>
      </c>
    </row>
    <row r="1399">
      <c r="A1399" t="n">
        <v>1396</v>
      </c>
      <c r="B13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3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3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3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3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3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3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3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3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3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3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3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3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3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3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3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3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3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3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3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3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3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3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3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3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399">
        <f>SUM(B1399:Z1399)</f>
        <v/>
      </c>
    </row>
    <row r="1400">
      <c r="A1400" t="n">
        <v>1397</v>
      </c>
      <c r="B14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00">
        <f>SUM(B1400:Z1400)</f>
        <v/>
      </c>
    </row>
    <row r="1401">
      <c r="A1401" t="n">
        <v>1398</v>
      </c>
      <c r="B14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01">
        <f>SUM(B1401:Z1401)</f>
        <v/>
      </c>
    </row>
    <row r="1402">
      <c r="A1402" t="n">
        <v>1399</v>
      </c>
      <c r="B14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02">
        <f>SUM(B1402:Z1402)</f>
        <v/>
      </c>
    </row>
    <row r="1403">
      <c r="A1403" t="n">
        <v>1400</v>
      </c>
      <c r="B14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03">
        <f>SUM(B1403:Z1403)</f>
        <v/>
      </c>
    </row>
    <row r="1404">
      <c r="A1404" t="n">
        <v>1401</v>
      </c>
      <c r="B14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04">
        <f>SUM(B1404:Z1404)</f>
        <v/>
      </c>
    </row>
    <row r="1405">
      <c r="A1405" t="n">
        <v>1402</v>
      </c>
      <c r="B14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05">
        <f>SUM(B1405:Z1405)</f>
        <v/>
      </c>
    </row>
    <row r="1406">
      <c r="A1406" t="n">
        <v>1403</v>
      </c>
      <c r="B14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06">
        <f>SUM(B1406:Z1406)</f>
        <v/>
      </c>
    </row>
    <row r="1407">
      <c r="A1407" t="n">
        <v>1404</v>
      </c>
      <c r="B14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07">
        <f>SUM(B1407:Z1407)</f>
        <v/>
      </c>
    </row>
    <row r="1408">
      <c r="A1408" t="n">
        <v>1405</v>
      </c>
      <c r="B14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08">
        <f>SUM(B1408:Z1408)</f>
        <v/>
      </c>
    </row>
    <row r="1409">
      <c r="A1409" t="n">
        <v>1406</v>
      </c>
      <c r="B14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09">
        <f>SUM(B1409:Z1409)</f>
        <v/>
      </c>
    </row>
    <row r="1410">
      <c r="A1410" t="n">
        <v>1407</v>
      </c>
      <c r="B14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10">
        <f>SUM(B1410:Z1410)</f>
        <v/>
      </c>
    </row>
    <row r="1411">
      <c r="A1411" t="n">
        <v>1408</v>
      </c>
      <c r="B14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11">
        <f>SUM(B1411:Z1411)</f>
        <v/>
      </c>
    </row>
    <row r="1412">
      <c r="A1412" t="n">
        <v>1409</v>
      </c>
      <c r="B14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12">
        <f>SUM(B1412:Z1412)</f>
        <v/>
      </c>
    </row>
    <row r="1413">
      <c r="A1413" t="n">
        <v>1410</v>
      </c>
      <c r="B14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13">
        <f>SUM(B1413:Z1413)</f>
        <v/>
      </c>
    </row>
    <row r="1414">
      <c r="A1414" t="n">
        <v>1411</v>
      </c>
      <c r="B14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14">
        <f>SUM(B1414:Z1414)</f>
        <v/>
      </c>
    </row>
    <row r="1415">
      <c r="A1415" t="n">
        <v>1412</v>
      </c>
      <c r="B14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15">
        <f>SUM(B1415:Z1415)</f>
        <v/>
      </c>
    </row>
    <row r="1416">
      <c r="A1416" t="n">
        <v>1413</v>
      </c>
      <c r="B14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16">
        <f>SUM(B1416:Z1416)</f>
        <v/>
      </c>
    </row>
    <row r="1417">
      <c r="A1417" t="n">
        <v>1414</v>
      </c>
      <c r="B14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17">
        <f>SUM(B1417:Z1417)</f>
        <v/>
      </c>
    </row>
    <row r="1418">
      <c r="A1418" t="n">
        <v>1415</v>
      </c>
      <c r="B14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18">
        <f>SUM(B1418:Z1418)</f>
        <v/>
      </c>
    </row>
    <row r="1419">
      <c r="A1419" t="n">
        <v>1416</v>
      </c>
      <c r="B14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19">
        <f>SUM(B1419:Z1419)</f>
        <v/>
      </c>
    </row>
    <row r="1420">
      <c r="A1420" t="n">
        <v>1417</v>
      </c>
      <c r="B14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20">
        <f>SUM(B1420:Z1420)</f>
        <v/>
      </c>
    </row>
    <row r="1421">
      <c r="A1421" t="n">
        <v>1418</v>
      </c>
      <c r="B14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21">
        <f>SUM(B1421:Z1421)</f>
        <v/>
      </c>
    </row>
    <row r="1422">
      <c r="A1422" t="n">
        <v>1419</v>
      </c>
      <c r="B14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22">
        <f>SUM(B1422:Z1422)</f>
        <v/>
      </c>
    </row>
    <row r="1423">
      <c r="A1423" t="n">
        <v>1420</v>
      </c>
      <c r="B14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23">
        <f>SUM(B1423:Z1423)</f>
        <v/>
      </c>
    </row>
    <row r="1424">
      <c r="A1424" t="n">
        <v>1421</v>
      </c>
      <c r="B14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24">
        <f>SUM(B1424:Z1424)</f>
        <v/>
      </c>
    </row>
    <row r="1425">
      <c r="A1425" t="n">
        <v>1422</v>
      </c>
      <c r="B14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25">
        <f>SUM(B1425:Z1425)</f>
        <v/>
      </c>
    </row>
    <row r="1426">
      <c r="A1426" t="n">
        <v>1423</v>
      </c>
      <c r="B14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26">
        <f>SUM(B1426:Z1426)</f>
        <v/>
      </c>
    </row>
    <row r="1427">
      <c r="A1427" t="n">
        <v>1424</v>
      </c>
      <c r="B14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27">
        <f>SUM(B1427:Z1427)</f>
        <v/>
      </c>
    </row>
    <row r="1428">
      <c r="A1428" t="n">
        <v>1425</v>
      </c>
      <c r="B14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28">
        <f>SUM(B1428:Z1428)</f>
        <v/>
      </c>
    </row>
    <row r="1429">
      <c r="A1429" t="n">
        <v>1426</v>
      </c>
      <c r="B14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29">
        <f>SUM(B1429:Z1429)</f>
        <v/>
      </c>
    </row>
    <row r="1430">
      <c r="A1430" t="n">
        <v>1427</v>
      </c>
      <c r="B14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30">
        <f>SUM(B1430:Z1430)</f>
        <v/>
      </c>
    </row>
    <row r="1431">
      <c r="A1431" t="n">
        <v>1428</v>
      </c>
      <c r="B14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31">
        <f>SUM(B1431:Z1431)</f>
        <v/>
      </c>
    </row>
    <row r="1432">
      <c r="A1432" t="n">
        <v>1429</v>
      </c>
      <c r="B14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32">
        <f>SUM(B1432:Z1432)</f>
        <v/>
      </c>
    </row>
    <row r="1433">
      <c r="A1433" t="n">
        <v>1430</v>
      </c>
      <c r="B14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33">
        <f>SUM(B1433:Z1433)</f>
        <v/>
      </c>
    </row>
    <row r="1434">
      <c r="A1434" t="n">
        <v>1431</v>
      </c>
      <c r="B14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34">
        <f>SUM(B1434:Z1434)</f>
        <v/>
      </c>
    </row>
    <row r="1435">
      <c r="A1435" t="n">
        <v>1432</v>
      </c>
      <c r="B14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35">
        <f>SUM(B1435:Z1435)</f>
        <v/>
      </c>
    </row>
    <row r="1436">
      <c r="A1436" t="n">
        <v>1433</v>
      </c>
      <c r="B14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36">
        <f>SUM(B1436:Z1436)</f>
        <v/>
      </c>
    </row>
    <row r="1437">
      <c r="A1437" t="n">
        <v>1434</v>
      </c>
      <c r="B14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37">
        <f>SUM(B1437:Z1437)</f>
        <v/>
      </c>
    </row>
    <row r="1438">
      <c r="A1438" t="n">
        <v>1435</v>
      </c>
      <c r="B14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38">
        <f>SUM(B1438:Z1438)</f>
        <v/>
      </c>
    </row>
    <row r="1439">
      <c r="A1439" t="n">
        <v>1436</v>
      </c>
      <c r="B14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39">
        <f>SUM(B1439:Z1439)</f>
        <v/>
      </c>
    </row>
    <row r="1440">
      <c r="A1440" t="n">
        <v>1437</v>
      </c>
      <c r="B14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40">
        <f>SUM(B1440:Z1440)</f>
        <v/>
      </c>
    </row>
    <row r="1441">
      <c r="A1441" t="n">
        <v>1438</v>
      </c>
      <c r="B14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41">
        <f>SUM(B1441:Z1441)</f>
        <v/>
      </c>
    </row>
    <row r="1442">
      <c r="A1442" t="n">
        <v>1439</v>
      </c>
      <c r="B14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42">
        <f>SUM(B1442:Z1442)</f>
        <v/>
      </c>
    </row>
    <row r="1443">
      <c r="A1443" t="n">
        <v>1440</v>
      </c>
      <c r="B14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43">
        <f>SUM(B1443:Z1443)</f>
        <v/>
      </c>
    </row>
    <row r="1444">
      <c r="A1444" t="n">
        <v>1441</v>
      </c>
      <c r="B14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44">
        <f>SUM(B1444:Z1444)</f>
        <v/>
      </c>
    </row>
    <row r="1445">
      <c r="A1445" t="n">
        <v>1442</v>
      </c>
      <c r="B14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45">
        <f>SUM(B1445:Z1445)</f>
        <v/>
      </c>
    </row>
    <row r="1446">
      <c r="A1446" t="n">
        <v>1443</v>
      </c>
      <c r="B14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46">
        <f>SUM(B1446:Z1446)</f>
        <v/>
      </c>
    </row>
    <row r="1447">
      <c r="A1447" t="n">
        <v>1444</v>
      </c>
      <c r="B14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47">
        <f>SUM(B1447:Z1447)</f>
        <v/>
      </c>
    </row>
    <row r="1448">
      <c r="A1448" t="n">
        <v>1445</v>
      </c>
      <c r="B14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48">
        <f>SUM(B1448:Z1448)</f>
        <v/>
      </c>
    </row>
    <row r="1449">
      <c r="A1449" t="n">
        <v>1446</v>
      </c>
      <c r="B14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49">
        <f>SUM(B1449:Z1449)</f>
        <v/>
      </c>
    </row>
    <row r="1450">
      <c r="A1450" t="n">
        <v>1447</v>
      </c>
      <c r="B14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50">
        <f>SUM(B1450:Z1450)</f>
        <v/>
      </c>
    </row>
    <row r="1451">
      <c r="A1451" t="n">
        <v>1448</v>
      </c>
      <c r="B14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51">
        <f>SUM(B1451:Z1451)</f>
        <v/>
      </c>
    </row>
    <row r="1452">
      <c r="A1452" t="n">
        <v>1449</v>
      </c>
      <c r="B14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52">
        <f>SUM(B1452:Z1452)</f>
        <v/>
      </c>
    </row>
    <row r="1453">
      <c r="A1453" t="n">
        <v>1450</v>
      </c>
      <c r="B14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53">
        <f>SUM(B1453:Z1453)</f>
        <v/>
      </c>
    </row>
    <row r="1454">
      <c r="A1454" t="n">
        <v>1451</v>
      </c>
      <c r="B14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54">
        <f>SUM(B1454:Z1454)</f>
        <v/>
      </c>
    </row>
    <row r="1455">
      <c r="A1455" t="n">
        <v>1452</v>
      </c>
      <c r="B14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55">
        <f>SUM(B1455:Z1455)</f>
        <v/>
      </c>
    </row>
    <row r="1456">
      <c r="A1456" t="n">
        <v>1453</v>
      </c>
      <c r="B14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56">
        <f>SUM(B1456:Z1456)</f>
        <v/>
      </c>
    </row>
    <row r="1457">
      <c r="A1457" t="n">
        <v>1454</v>
      </c>
      <c r="B14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57">
        <f>SUM(B1457:Z1457)</f>
        <v/>
      </c>
    </row>
    <row r="1458">
      <c r="A1458" t="n">
        <v>1455</v>
      </c>
      <c r="B14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58">
        <f>SUM(B1458:Z1458)</f>
        <v/>
      </c>
    </row>
    <row r="1459">
      <c r="A1459" t="n">
        <v>1456</v>
      </c>
      <c r="B14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59">
        <f>SUM(B1459:Z1459)</f>
        <v/>
      </c>
    </row>
    <row r="1460">
      <c r="A1460" t="n">
        <v>1457</v>
      </c>
      <c r="B14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60">
        <f>SUM(B1460:Z1460)</f>
        <v/>
      </c>
    </row>
    <row r="1461">
      <c r="A1461" t="n">
        <v>1458</v>
      </c>
      <c r="B14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61">
        <f>SUM(B1461:Z1461)</f>
        <v/>
      </c>
    </row>
    <row r="1462">
      <c r="A1462" t="n">
        <v>1459</v>
      </c>
      <c r="B14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62">
        <f>SUM(B1462:Z1462)</f>
        <v/>
      </c>
    </row>
    <row r="1463">
      <c r="A1463" t="n">
        <v>1460</v>
      </c>
      <c r="B14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63">
        <f>SUM(B1463:Z1463)</f>
        <v/>
      </c>
    </row>
    <row r="1464">
      <c r="A1464" t="n">
        <v>1461</v>
      </c>
      <c r="B14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64">
        <f>SUM(B1464:Z1464)</f>
        <v/>
      </c>
    </row>
    <row r="1465">
      <c r="A1465" t="n">
        <v>1462</v>
      </c>
      <c r="B14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65">
        <f>SUM(B1465:Z1465)</f>
        <v/>
      </c>
    </row>
    <row r="1466">
      <c r="A1466" t="n">
        <v>1463</v>
      </c>
      <c r="B14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66">
        <f>SUM(B1466:Z1466)</f>
        <v/>
      </c>
    </row>
    <row r="1467">
      <c r="A1467" t="n">
        <v>1464</v>
      </c>
      <c r="B14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67">
        <f>SUM(B1467:Z1467)</f>
        <v/>
      </c>
    </row>
    <row r="1468">
      <c r="A1468" t="n">
        <v>1465</v>
      </c>
      <c r="B14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68">
        <f>SUM(B1468:Z1468)</f>
        <v/>
      </c>
    </row>
    <row r="1469">
      <c r="A1469" t="n">
        <v>1466</v>
      </c>
      <c r="B14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69">
        <f>SUM(B1469:Z1469)</f>
        <v/>
      </c>
    </row>
    <row r="1470">
      <c r="A1470" t="n">
        <v>1467</v>
      </c>
      <c r="B14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70">
        <f>SUM(B1470:Z1470)</f>
        <v/>
      </c>
    </row>
    <row r="1471">
      <c r="A1471" t="n">
        <v>1468</v>
      </c>
      <c r="B14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71">
        <f>SUM(B1471:Z1471)</f>
        <v/>
      </c>
    </row>
    <row r="1472">
      <c r="A1472" t="n">
        <v>1469</v>
      </c>
      <c r="B14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72">
        <f>SUM(B1472:Z1472)</f>
        <v/>
      </c>
    </row>
    <row r="1473">
      <c r="A1473" t="n">
        <v>1470</v>
      </c>
      <c r="B14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73">
        <f>SUM(B1473:Z1473)</f>
        <v/>
      </c>
    </row>
    <row r="1474">
      <c r="A1474" t="n">
        <v>1471</v>
      </c>
      <c r="B14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74">
        <f>SUM(B1474:Z1474)</f>
        <v/>
      </c>
    </row>
    <row r="1475">
      <c r="A1475" t="n">
        <v>1472</v>
      </c>
      <c r="B14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75">
        <f>SUM(B1475:Z1475)</f>
        <v/>
      </c>
    </row>
    <row r="1476">
      <c r="A1476" t="n">
        <v>1473</v>
      </c>
      <c r="B14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76">
        <f>SUM(B1476:Z1476)</f>
        <v/>
      </c>
    </row>
    <row r="1477">
      <c r="A1477" t="n">
        <v>1474</v>
      </c>
      <c r="B14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77">
        <f>SUM(B1477:Z1477)</f>
        <v/>
      </c>
    </row>
    <row r="1478">
      <c r="A1478" t="n">
        <v>1475</v>
      </c>
      <c r="B14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78">
        <f>SUM(B1478:Z1478)</f>
        <v/>
      </c>
    </row>
    <row r="1479">
      <c r="A1479" t="n">
        <v>1476</v>
      </c>
      <c r="B14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79">
        <f>SUM(B1479:Z1479)</f>
        <v/>
      </c>
    </row>
    <row r="1480">
      <c r="A1480" t="n">
        <v>1477</v>
      </c>
      <c r="B14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80">
        <f>SUM(B1480:Z1480)</f>
        <v/>
      </c>
    </row>
    <row r="1481">
      <c r="A1481" t="n">
        <v>1478</v>
      </c>
      <c r="B14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81">
        <f>SUM(B1481:Z1481)</f>
        <v/>
      </c>
    </row>
    <row r="1482">
      <c r="A1482" t="n">
        <v>1479</v>
      </c>
      <c r="B14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82">
        <f>SUM(B1482:Z1482)</f>
        <v/>
      </c>
    </row>
    <row r="1483">
      <c r="A1483" t="n">
        <v>1480</v>
      </c>
      <c r="B14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83">
        <f>SUM(B1483:Z1483)</f>
        <v/>
      </c>
    </row>
    <row r="1484">
      <c r="A1484" t="n">
        <v>1481</v>
      </c>
      <c r="B14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84">
        <f>SUM(B1484:Z1484)</f>
        <v/>
      </c>
    </row>
    <row r="1485">
      <c r="A1485" t="n">
        <v>1482</v>
      </c>
      <c r="B14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85">
        <f>SUM(B1485:Z1485)</f>
        <v/>
      </c>
    </row>
    <row r="1486">
      <c r="A1486" t="n">
        <v>1483</v>
      </c>
      <c r="B14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86">
        <f>SUM(B1486:Z1486)</f>
        <v/>
      </c>
    </row>
    <row r="1487">
      <c r="A1487" t="n">
        <v>1484</v>
      </c>
      <c r="B14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87">
        <f>SUM(B1487:Z1487)</f>
        <v/>
      </c>
    </row>
    <row r="1488">
      <c r="A1488" t="n">
        <v>1485</v>
      </c>
      <c r="B14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88">
        <f>SUM(B1488:Z1488)</f>
        <v/>
      </c>
    </row>
    <row r="1489">
      <c r="A1489" t="n">
        <v>1486</v>
      </c>
      <c r="B14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89">
        <f>SUM(B1489:Z1489)</f>
        <v/>
      </c>
    </row>
    <row r="1490">
      <c r="A1490" t="n">
        <v>1487</v>
      </c>
      <c r="B14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90">
        <f>SUM(B1490:Z1490)</f>
        <v/>
      </c>
    </row>
    <row r="1491">
      <c r="A1491" t="n">
        <v>1488</v>
      </c>
      <c r="B14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91">
        <f>SUM(B1491:Z1491)</f>
        <v/>
      </c>
    </row>
    <row r="1492">
      <c r="A1492" t="n">
        <v>1489</v>
      </c>
      <c r="B14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92">
        <f>SUM(B1492:Z1492)</f>
        <v/>
      </c>
    </row>
    <row r="1493">
      <c r="A1493" t="n">
        <v>1490</v>
      </c>
      <c r="B14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93">
        <f>SUM(B1493:Z1493)</f>
        <v/>
      </c>
    </row>
    <row r="1494">
      <c r="A1494" t="n">
        <v>1491</v>
      </c>
      <c r="B14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94">
        <f>SUM(B1494:Z1494)</f>
        <v/>
      </c>
    </row>
    <row r="1495">
      <c r="A1495" t="n">
        <v>1492</v>
      </c>
      <c r="B14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95">
        <f>SUM(B1495:Z1495)</f>
        <v/>
      </c>
    </row>
    <row r="1496">
      <c r="A1496" t="n">
        <v>1493</v>
      </c>
      <c r="B14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96">
        <f>SUM(B1496:Z1496)</f>
        <v/>
      </c>
    </row>
    <row r="1497">
      <c r="A1497" t="n">
        <v>1494</v>
      </c>
      <c r="B14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97">
        <f>SUM(B1497:Z1497)</f>
        <v/>
      </c>
    </row>
    <row r="1498">
      <c r="A1498" t="n">
        <v>1495</v>
      </c>
      <c r="B14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98">
        <f>SUM(B1498:Z1498)</f>
        <v/>
      </c>
    </row>
    <row r="1499">
      <c r="A1499" t="n">
        <v>1496</v>
      </c>
      <c r="B14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4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4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4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4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4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4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4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4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4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4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4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4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4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4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4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4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4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4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4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4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4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4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4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4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499">
        <f>SUM(B1499:Z1499)</f>
        <v/>
      </c>
    </row>
    <row r="1500">
      <c r="A1500" t="n">
        <v>1497</v>
      </c>
      <c r="B15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00">
        <f>SUM(B1500:Z1500)</f>
        <v/>
      </c>
    </row>
    <row r="1501">
      <c r="A1501" t="n">
        <v>1498</v>
      </c>
      <c r="B15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01">
        <f>SUM(B1501:Z1501)</f>
        <v/>
      </c>
    </row>
    <row r="1502">
      <c r="A1502" t="n">
        <v>1499</v>
      </c>
      <c r="B15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02">
        <f>SUM(B1502:Z1502)</f>
        <v/>
      </c>
    </row>
    <row r="1503">
      <c r="A1503" t="n">
        <v>1500</v>
      </c>
      <c r="B15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03">
        <f>SUM(B1503:Z1503)</f>
        <v/>
      </c>
    </row>
    <row r="1504">
      <c r="A1504" t="n">
        <v>1501</v>
      </c>
      <c r="B15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04">
        <f>SUM(B1504:Z1504)</f>
        <v/>
      </c>
    </row>
    <row r="1505">
      <c r="A1505" t="n">
        <v>1502</v>
      </c>
      <c r="B15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05">
        <f>SUM(B1505:Z1505)</f>
        <v/>
      </c>
    </row>
    <row r="1506">
      <c r="A1506" t="n">
        <v>1503</v>
      </c>
      <c r="B15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06">
        <f>SUM(B1506:Z1506)</f>
        <v/>
      </c>
    </row>
    <row r="1507">
      <c r="A1507" t="n">
        <v>1504</v>
      </c>
      <c r="B15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07">
        <f>SUM(B1507:Z1507)</f>
        <v/>
      </c>
    </row>
    <row r="1508">
      <c r="A1508" t="n">
        <v>1505</v>
      </c>
      <c r="B15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08">
        <f>SUM(B1508:Z1508)</f>
        <v/>
      </c>
    </row>
    <row r="1509">
      <c r="A1509" t="n">
        <v>1506</v>
      </c>
      <c r="B15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09">
        <f>SUM(B1509:Z1509)</f>
        <v/>
      </c>
    </row>
    <row r="1510">
      <c r="A1510" t="n">
        <v>1507</v>
      </c>
      <c r="B15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10">
        <f>SUM(B1510:Z1510)</f>
        <v/>
      </c>
    </row>
    <row r="1511">
      <c r="A1511" t="n">
        <v>1508</v>
      </c>
      <c r="B15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11">
        <f>SUM(B1511:Z1511)</f>
        <v/>
      </c>
    </row>
    <row r="1512">
      <c r="A1512" t="n">
        <v>1509</v>
      </c>
      <c r="B15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12">
        <f>SUM(B1512:Z1512)</f>
        <v/>
      </c>
    </row>
    <row r="1513">
      <c r="A1513" t="n">
        <v>1510</v>
      </c>
      <c r="B15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13">
        <f>SUM(B1513:Z1513)</f>
        <v/>
      </c>
    </row>
    <row r="1514">
      <c r="A1514" t="n">
        <v>1511</v>
      </c>
      <c r="B15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14">
        <f>SUM(B1514:Z1514)</f>
        <v/>
      </c>
    </row>
    <row r="1515">
      <c r="A1515" t="n">
        <v>1512</v>
      </c>
      <c r="B15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15">
        <f>SUM(B1515:Z1515)</f>
        <v/>
      </c>
    </row>
    <row r="1516">
      <c r="A1516" t="n">
        <v>1513</v>
      </c>
      <c r="B15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16">
        <f>SUM(B1516:Z1516)</f>
        <v/>
      </c>
    </row>
    <row r="1517">
      <c r="A1517" t="n">
        <v>1514</v>
      </c>
      <c r="B15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17">
        <f>SUM(B1517:Z1517)</f>
        <v/>
      </c>
    </row>
    <row r="1518">
      <c r="A1518" t="n">
        <v>1515</v>
      </c>
      <c r="B15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18">
        <f>SUM(B1518:Z1518)</f>
        <v/>
      </c>
    </row>
    <row r="1519">
      <c r="A1519" t="n">
        <v>1516</v>
      </c>
      <c r="B15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19">
        <f>SUM(B1519:Z1519)</f>
        <v/>
      </c>
    </row>
    <row r="1520">
      <c r="A1520" t="n">
        <v>1517</v>
      </c>
      <c r="B15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20">
        <f>SUM(B1520:Z1520)</f>
        <v/>
      </c>
    </row>
    <row r="1521">
      <c r="A1521" t="n">
        <v>1518</v>
      </c>
      <c r="B15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21">
        <f>SUM(B1521:Z1521)</f>
        <v/>
      </c>
    </row>
    <row r="1522">
      <c r="A1522" t="n">
        <v>1519</v>
      </c>
      <c r="B15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22">
        <f>SUM(B1522:Z1522)</f>
        <v/>
      </c>
    </row>
    <row r="1523">
      <c r="A1523" t="n">
        <v>1520</v>
      </c>
      <c r="B15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23">
        <f>SUM(B1523:Z1523)</f>
        <v/>
      </c>
    </row>
    <row r="1524">
      <c r="A1524" t="n">
        <v>1521</v>
      </c>
      <c r="B15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24">
        <f>SUM(B1524:Z1524)</f>
        <v/>
      </c>
    </row>
    <row r="1525">
      <c r="A1525" t="n">
        <v>1522</v>
      </c>
      <c r="B15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25">
        <f>SUM(B1525:Z1525)</f>
        <v/>
      </c>
    </row>
    <row r="1526">
      <c r="A1526" t="n">
        <v>1523</v>
      </c>
      <c r="B15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26">
        <f>SUM(B1526:Z1526)</f>
        <v/>
      </c>
    </row>
    <row r="1527">
      <c r="A1527" t="n">
        <v>1524</v>
      </c>
      <c r="B15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27">
        <f>SUM(B1527:Z1527)</f>
        <v/>
      </c>
    </row>
    <row r="1528">
      <c r="A1528" t="n">
        <v>1525</v>
      </c>
      <c r="B15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28">
        <f>SUM(B1528:Z1528)</f>
        <v/>
      </c>
    </row>
    <row r="1529">
      <c r="A1529" t="n">
        <v>1526</v>
      </c>
      <c r="B15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29">
        <f>SUM(B1529:Z1529)</f>
        <v/>
      </c>
    </row>
    <row r="1530">
      <c r="A1530" t="n">
        <v>1527</v>
      </c>
      <c r="B15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30">
        <f>SUM(B1530:Z1530)</f>
        <v/>
      </c>
    </row>
    <row r="1531">
      <c r="A1531" t="n">
        <v>1528</v>
      </c>
      <c r="B15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31">
        <f>SUM(B1531:Z1531)</f>
        <v/>
      </c>
    </row>
    <row r="1532">
      <c r="A1532" t="n">
        <v>1529</v>
      </c>
      <c r="B15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32">
        <f>SUM(B1532:Z1532)</f>
        <v/>
      </c>
    </row>
    <row r="1533">
      <c r="A1533" t="n">
        <v>1530</v>
      </c>
      <c r="B15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33">
        <f>SUM(B1533:Z1533)</f>
        <v/>
      </c>
    </row>
    <row r="1534">
      <c r="A1534" t="n">
        <v>1531</v>
      </c>
      <c r="B15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34">
        <f>SUM(B1534:Z1534)</f>
        <v/>
      </c>
    </row>
    <row r="1535">
      <c r="A1535" t="n">
        <v>1532</v>
      </c>
      <c r="B15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35">
        <f>SUM(B1535:Z1535)</f>
        <v/>
      </c>
    </row>
    <row r="1536">
      <c r="A1536" t="n">
        <v>1533</v>
      </c>
      <c r="B15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36">
        <f>SUM(B1536:Z1536)</f>
        <v/>
      </c>
    </row>
    <row r="1537">
      <c r="A1537" t="n">
        <v>1534</v>
      </c>
      <c r="B15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37">
        <f>SUM(B1537:Z1537)</f>
        <v/>
      </c>
    </row>
    <row r="1538">
      <c r="A1538" t="n">
        <v>1535</v>
      </c>
      <c r="B15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38">
        <f>SUM(B1538:Z1538)</f>
        <v/>
      </c>
    </row>
    <row r="1539">
      <c r="A1539" t="n">
        <v>1536</v>
      </c>
      <c r="B15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39">
        <f>SUM(B1539:Z1539)</f>
        <v/>
      </c>
    </row>
    <row r="1540">
      <c r="A1540" t="n">
        <v>1537</v>
      </c>
      <c r="B15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40">
        <f>SUM(B1540:Z1540)</f>
        <v/>
      </c>
    </row>
    <row r="1541">
      <c r="A1541" t="n">
        <v>1538</v>
      </c>
      <c r="B15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41">
        <f>SUM(B1541:Z1541)</f>
        <v/>
      </c>
    </row>
    <row r="1542">
      <c r="A1542" t="n">
        <v>1539</v>
      </c>
      <c r="B15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42">
        <f>SUM(B1542:Z1542)</f>
        <v/>
      </c>
    </row>
    <row r="1543">
      <c r="A1543" t="n">
        <v>1540</v>
      </c>
      <c r="B15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43">
        <f>SUM(B1543:Z1543)</f>
        <v/>
      </c>
    </row>
    <row r="1544">
      <c r="A1544" t="n">
        <v>1541</v>
      </c>
      <c r="B15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44">
        <f>SUM(B1544:Z1544)</f>
        <v/>
      </c>
    </row>
    <row r="1545">
      <c r="A1545" t="n">
        <v>1542</v>
      </c>
      <c r="B15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45">
        <f>SUM(B1545:Z1545)</f>
        <v/>
      </c>
    </row>
    <row r="1546">
      <c r="A1546" t="n">
        <v>1543</v>
      </c>
      <c r="B15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46">
        <f>SUM(B1546:Z1546)</f>
        <v/>
      </c>
    </row>
    <row r="1547">
      <c r="A1547" t="n">
        <v>1544</v>
      </c>
      <c r="B15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47">
        <f>SUM(B1547:Z1547)</f>
        <v/>
      </c>
    </row>
    <row r="1548">
      <c r="A1548" t="n">
        <v>1545</v>
      </c>
      <c r="B15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48">
        <f>SUM(B1548:Z1548)</f>
        <v/>
      </c>
    </row>
    <row r="1549">
      <c r="A1549" t="n">
        <v>1546</v>
      </c>
      <c r="B15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49">
        <f>SUM(B1549:Z1549)</f>
        <v/>
      </c>
    </row>
    <row r="1550">
      <c r="A1550" t="n">
        <v>1547</v>
      </c>
      <c r="B15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50">
        <f>SUM(B1550:Z1550)</f>
        <v/>
      </c>
    </row>
    <row r="1551">
      <c r="A1551" t="n">
        <v>1548</v>
      </c>
      <c r="B15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51">
        <f>SUM(B1551:Z1551)</f>
        <v/>
      </c>
    </row>
    <row r="1552">
      <c r="A1552" t="n">
        <v>1549</v>
      </c>
      <c r="B15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52">
        <f>SUM(B1552:Z1552)</f>
        <v/>
      </c>
    </row>
    <row r="1553">
      <c r="A1553" t="n">
        <v>1550</v>
      </c>
      <c r="B15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53">
        <f>SUM(B1553:Z1553)</f>
        <v/>
      </c>
    </row>
    <row r="1554">
      <c r="A1554" t="n">
        <v>1551</v>
      </c>
      <c r="B15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54">
        <f>SUM(B1554:Z1554)</f>
        <v/>
      </c>
    </row>
    <row r="1555">
      <c r="A1555" t="n">
        <v>1552</v>
      </c>
      <c r="B15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55">
        <f>SUM(B1555:Z1555)</f>
        <v/>
      </c>
    </row>
    <row r="1556">
      <c r="A1556" t="n">
        <v>1553</v>
      </c>
      <c r="B15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56">
        <f>SUM(B1556:Z1556)</f>
        <v/>
      </c>
    </row>
    <row r="1557">
      <c r="A1557" t="n">
        <v>1554</v>
      </c>
      <c r="B15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57">
        <f>SUM(B1557:Z1557)</f>
        <v/>
      </c>
    </row>
    <row r="1558">
      <c r="A1558" t="n">
        <v>1555</v>
      </c>
      <c r="B15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58">
        <f>SUM(B1558:Z1558)</f>
        <v/>
      </c>
    </row>
    <row r="1559">
      <c r="A1559" t="n">
        <v>1556</v>
      </c>
      <c r="B15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59">
        <f>SUM(B1559:Z1559)</f>
        <v/>
      </c>
    </row>
    <row r="1560">
      <c r="A1560" t="n">
        <v>1557</v>
      </c>
      <c r="B15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60">
        <f>SUM(B1560:Z1560)</f>
        <v/>
      </c>
    </row>
    <row r="1561">
      <c r="A1561" t="n">
        <v>1558</v>
      </c>
      <c r="B15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61">
        <f>SUM(B1561:Z1561)</f>
        <v/>
      </c>
    </row>
    <row r="1562">
      <c r="A1562" t="n">
        <v>1559</v>
      </c>
      <c r="B15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62">
        <f>SUM(B1562:Z1562)</f>
        <v/>
      </c>
    </row>
    <row r="1563">
      <c r="A1563" t="n">
        <v>1560</v>
      </c>
      <c r="B15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63">
        <f>SUM(B1563:Z1563)</f>
        <v/>
      </c>
    </row>
    <row r="1564">
      <c r="A1564" t="n">
        <v>1561</v>
      </c>
      <c r="B15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64">
        <f>SUM(B1564:Z1564)</f>
        <v/>
      </c>
    </row>
    <row r="1565">
      <c r="A1565" t="n">
        <v>1562</v>
      </c>
      <c r="B15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65">
        <f>SUM(B1565:Z1565)</f>
        <v/>
      </c>
    </row>
    <row r="1566">
      <c r="A1566" t="n">
        <v>1563</v>
      </c>
      <c r="B15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66">
        <f>SUM(B1566:Z1566)</f>
        <v/>
      </c>
    </row>
    <row r="1567">
      <c r="A1567" t="n">
        <v>1564</v>
      </c>
      <c r="B15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67">
        <f>SUM(B1567:Z1567)</f>
        <v/>
      </c>
    </row>
    <row r="1568">
      <c r="A1568" t="n">
        <v>1565</v>
      </c>
      <c r="B15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68">
        <f>SUM(B1568:Z1568)</f>
        <v/>
      </c>
    </row>
    <row r="1569">
      <c r="A1569" t="n">
        <v>1566</v>
      </c>
      <c r="B15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69">
        <f>SUM(B1569:Z1569)</f>
        <v/>
      </c>
    </row>
    <row r="1570">
      <c r="A1570" t="n">
        <v>1567</v>
      </c>
      <c r="B15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70">
        <f>SUM(B1570:Z1570)</f>
        <v/>
      </c>
    </row>
    <row r="1571">
      <c r="A1571" t="n">
        <v>1568</v>
      </c>
      <c r="B15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71">
        <f>SUM(B1571:Z1571)</f>
        <v/>
      </c>
    </row>
    <row r="1572">
      <c r="A1572" t="n">
        <v>1569</v>
      </c>
      <c r="B15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72">
        <f>SUM(B1572:Z1572)</f>
        <v/>
      </c>
    </row>
    <row r="1573">
      <c r="A1573" t="n">
        <v>1570</v>
      </c>
      <c r="B15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73">
        <f>SUM(B1573:Z1573)</f>
        <v/>
      </c>
    </row>
    <row r="1574">
      <c r="A1574" t="n">
        <v>1571</v>
      </c>
      <c r="B15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74">
        <f>SUM(B1574:Z1574)</f>
        <v/>
      </c>
    </row>
    <row r="1575">
      <c r="A1575" t="n">
        <v>1572</v>
      </c>
      <c r="B15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75">
        <f>SUM(B1575:Z1575)</f>
        <v/>
      </c>
    </row>
    <row r="1576">
      <c r="A1576" t="n">
        <v>1573</v>
      </c>
      <c r="B15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76">
        <f>SUM(B1576:Z1576)</f>
        <v/>
      </c>
    </row>
    <row r="1577">
      <c r="A1577" t="n">
        <v>1574</v>
      </c>
      <c r="B15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77">
        <f>SUM(B1577:Z1577)</f>
        <v/>
      </c>
    </row>
    <row r="1578">
      <c r="A1578" t="n">
        <v>1575</v>
      </c>
      <c r="B15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78">
        <f>SUM(B1578:Z1578)</f>
        <v/>
      </c>
    </row>
    <row r="1579">
      <c r="A1579" t="n">
        <v>1576</v>
      </c>
      <c r="B15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79">
        <f>SUM(B1579:Z1579)</f>
        <v/>
      </c>
    </row>
    <row r="1580">
      <c r="A1580" t="n">
        <v>1577</v>
      </c>
      <c r="B15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80">
        <f>SUM(B1580:Z1580)</f>
        <v/>
      </c>
    </row>
    <row r="1581">
      <c r="A1581" t="n">
        <v>1578</v>
      </c>
      <c r="B15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81">
        <f>SUM(B1581:Z1581)</f>
        <v/>
      </c>
    </row>
    <row r="1582">
      <c r="A1582" t="n">
        <v>1579</v>
      </c>
      <c r="B15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82">
        <f>SUM(B1582:Z1582)</f>
        <v/>
      </c>
    </row>
    <row r="1583">
      <c r="A1583" t="n">
        <v>1580</v>
      </c>
      <c r="B15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83">
        <f>SUM(B1583:Z1583)</f>
        <v/>
      </c>
    </row>
    <row r="1584">
      <c r="A1584" t="n">
        <v>1581</v>
      </c>
      <c r="B15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84">
        <f>SUM(B1584:Z1584)</f>
        <v/>
      </c>
    </row>
    <row r="1585">
      <c r="A1585" t="n">
        <v>1582</v>
      </c>
      <c r="B15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85">
        <f>SUM(B1585:Z1585)</f>
        <v/>
      </c>
    </row>
    <row r="1586">
      <c r="A1586" t="n">
        <v>1583</v>
      </c>
      <c r="B15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86">
        <f>SUM(B1586:Z1586)</f>
        <v/>
      </c>
    </row>
    <row r="1587">
      <c r="A1587" t="n">
        <v>1584</v>
      </c>
      <c r="B15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87">
        <f>SUM(B1587:Z1587)</f>
        <v/>
      </c>
    </row>
    <row r="1588">
      <c r="A1588" t="n">
        <v>1585</v>
      </c>
      <c r="B15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88">
        <f>SUM(B1588:Z1588)</f>
        <v/>
      </c>
    </row>
    <row r="1589">
      <c r="A1589" t="n">
        <v>1586</v>
      </c>
      <c r="B15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89">
        <f>SUM(B1589:Z1589)</f>
        <v/>
      </c>
    </row>
    <row r="1590">
      <c r="A1590" t="n">
        <v>1587</v>
      </c>
      <c r="B15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90">
        <f>SUM(B1590:Z1590)</f>
        <v/>
      </c>
    </row>
    <row r="1591">
      <c r="A1591" t="n">
        <v>1588</v>
      </c>
      <c r="B15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91">
        <f>SUM(B1591:Z1591)</f>
        <v/>
      </c>
    </row>
    <row r="1592">
      <c r="A1592" t="n">
        <v>1589</v>
      </c>
      <c r="B15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92">
        <f>SUM(B1592:Z1592)</f>
        <v/>
      </c>
    </row>
    <row r="1593">
      <c r="A1593" t="n">
        <v>1590</v>
      </c>
      <c r="B15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93">
        <f>SUM(B1593:Z1593)</f>
        <v/>
      </c>
    </row>
    <row r="1594">
      <c r="A1594" t="n">
        <v>1591</v>
      </c>
      <c r="B15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94">
        <f>SUM(B1594:Z1594)</f>
        <v/>
      </c>
    </row>
    <row r="1595">
      <c r="A1595" t="n">
        <v>1592</v>
      </c>
      <c r="B15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95">
        <f>SUM(B1595:Z1595)</f>
        <v/>
      </c>
    </row>
    <row r="1596">
      <c r="A1596" t="n">
        <v>1593</v>
      </c>
      <c r="B15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96">
        <f>SUM(B1596:Z1596)</f>
        <v/>
      </c>
    </row>
    <row r="1597">
      <c r="A1597" t="n">
        <v>1594</v>
      </c>
      <c r="B15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97">
        <f>SUM(B1597:Z1597)</f>
        <v/>
      </c>
    </row>
    <row r="1598">
      <c r="A1598" t="n">
        <v>1595</v>
      </c>
      <c r="B15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98">
        <f>SUM(B1598:Z1598)</f>
        <v/>
      </c>
    </row>
    <row r="1599">
      <c r="A1599" t="n">
        <v>1596</v>
      </c>
      <c r="B15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5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5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5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5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5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5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5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5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5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5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5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5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5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5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5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5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5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5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5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5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5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5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5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5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599">
        <f>SUM(B1599:Z1599)</f>
        <v/>
      </c>
    </row>
    <row r="1600">
      <c r="A1600" t="n">
        <v>1597</v>
      </c>
      <c r="B16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00">
        <f>SUM(B1600:Z1600)</f>
        <v/>
      </c>
    </row>
    <row r="1601">
      <c r="A1601" t="n">
        <v>1598</v>
      </c>
      <c r="B16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01">
        <f>SUM(B1601:Z1601)</f>
        <v/>
      </c>
    </row>
    <row r="1602">
      <c r="A1602" t="n">
        <v>1599</v>
      </c>
      <c r="B16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02">
        <f>SUM(B1602:Z1602)</f>
        <v/>
      </c>
    </row>
    <row r="1603">
      <c r="A1603" t="n">
        <v>1600</v>
      </c>
      <c r="B16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03">
        <f>SUM(B1603:Z1603)</f>
        <v/>
      </c>
    </row>
    <row r="1604">
      <c r="A1604" t="n">
        <v>1601</v>
      </c>
      <c r="B16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04">
        <f>SUM(B1604:Z1604)</f>
        <v/>
      </c>
    </row>
    <row r="1605">
      <c r="A1605" t="n">
        <v>1602</v>
      </c>
      <c r="B16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05">
        <f>SUM(B1605:Z1605)</f>
        <v/>
      </c>
    </row>
    <row r="1606">
      <c r="A1606" t="n">
        <v>1603</v>
      </c>
      <c r="B16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06">
        <f>SUM(B1606:Z1606)</f>
        <v/>
      </c>
    </row>
    <row r="1607">
      <c r="A1607" t="n">
        <v>1604</v>
      </c>
      <c r="B16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07">
        <f>SUM(B1607:Z1607)</f>
        <v/>
      </c>
    </row>
    <row r="1608">
      <c r="A1608" t="n">
        <v>1605</v>
      </c>
      <c r="B16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08">
        <f>SUM(B1608:Z1608)</f>
        <v/>
      </c>
    </row>
    <row r="1609">
      <c r="A1609" t="n">
        <v>1606</v>
      </c>
      <c r="B16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09">
        <f>SUM(B1609:Z1609)</f>
        <v/>
      </c>
    </row>
    <row r="1610">
      <c r="A1610" t="n">
        <v>1607</v>
      </c>
      <c r="B16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10">
        <f>SUM(B1610:Z1610)</f>
        <v/>
      </c>
    </row>
    <row r="1611">
      <c r="A1611" t="n">
        <v>1608</v>
      </c>
      <c r="B16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11">
        <f>SUM(B1611:Z1611)</f>
        <v/>
      </c>
    </row>
    <row r="1612">
      <c r="A1612" t="n">
        <v>1609</v>
      </c>
      <c r="B16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12">
        <f>SUM(B1612:Z1612)</f>
        <v/>
      </c>
    </row>
    <row r="1613">
      <c r="A1613" t="n">
        <v>1610</v>
      </c>
      <c r="B16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13">
        <f>SUM(B1613:Z1613)</f>
        <v/>
      </c>
    </row>
    <row r="1614">
      <c r="A1614" t="n">
        <v>1611</v>
      </c>
      <c r="B16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14">
        <f>SUM(B1614:Z1614)</f>
        <v/>
      </c>
    </row>
    <row r="1615">
      <c r="A1615" t="n">
        <v>1612</v>
      </c>
      <c r="B16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15">
        <f>SUM(B1615:Z1615)</f>
        <v/>
      </c>
    </row>
    <row r="1616">
      <c r="A1616" t="n">
        <v>1613</v>
      </c>
      <c r="B16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16">
        <f>SUM(B1616:Z1616)</f>
        <v/>
      </c>
    </row>
    <row r="1617">
      <c r="A1617" t="n">
        <v>1614</v>
      </c>
      <c r="B16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17">
        <f>SUM(B1617:Z1617)</f>
        <v/>
      </c>
    </row>
    <row r="1618">
      <c r="A1618" t="n">
        <v>1615</v>
      </c>
      <c r="B16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18">
        <f>SUM(B1618:Z1618)</f>
        <v/>
      </c>
    </row>
    <row r="1619">
      <c r="A1619" t="n">
        <v>1616</v>
      </c>
      <c r="B16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19">
        <f>SUM(B1619:Z1619)</f>
        <v/>
      </c>
    </row>
    <row r="1620">
      <c r="A1620" t="n">
        <v>1617</v>
      </c>
      <c r="B16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20">
        <f>SUM(B1620:Z1620)</f>
        <v/>
      </c>
    </row>
    <row r="1621">
      <c r="A1621" t="n">
        <v>1618</v>
      </c>
      <c r="B16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21">
        <f>SUM(B1621:Z1621)</f>
        <v/>
      </c>
    </row>
    <row r="1622">
      <c r="A1622" t="n">
        <v>1619</v>
      </c>
      <c r="B16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22">
        <f>SUM(B1622:Z1622)</f>
        <v/>
      </c>
    </row>
    <row r="1623">
      <c r="A1623" t="n">
        <v>1620</v>
      </c>
      <c r="B16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23">
        <f>SUM(B1623:Z1623)</f>
        <v/>
      </c>
    </row>
    <row r="1624">
      <c r="A1624" t="n">
        <v>1621</v>
      </c>
      <c r="B16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24">
        <f>SUM(B1624:Z1624)</f>
        <v/>
      </c>
    </row>
    <row r="1625">
      <c r="A1625" t="n">
        <v>1622</v>
      </c>
      <c r="B16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25">
        <f>SUM(B1625:Z1625)</f>
        <v/>
      </c>
    </row>
    <row r="1626">
      <c r="A1626" t="n">
        <v>1623</v>
      </c>
      <c r="B16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26">
        <f>SUM(B1626:Z1626)</f>
        <v/>
      </c>
    </row>
    <row r="1627">
      <c r="A1627" t="n">
        <v>1624</v>
      </c>
      <c r="B16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27">
        <f>SUM(B1627:Z1627)</f>
        <v/>
      </c>
    </row>
    <row r="1628">
      <c r="A1628" t="n">
        <v>1625</v>
      </c>
      <c r="B16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28">
        <f>SUM(B1628:Z1628)</f>
        <v/>
      </c>
    </row>
    <row r="1629">
      <c r="A1629" t="n">
        <v>1626</v>
      </c>
      <c r="B16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29">
        <f>SUM(B1629:Z1629)</f>
        <v/>
      </c>
    </row>
    <row r="1630">
      <c r="A1630" t="n">
        <v>1627</v>
      </c>
      <c r="B16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30">
        <f>SUM(B1630:Z1630)</f>
        <v/>
      </c>
    </row>
    <row r="1631">
      <c r="A1631" t="n">
        <v>1628</v>
      </c>
      <c r="B16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31">
        <f>SUM(B1631:Z1631)</f>
        <v/>
      </c>
    </row>
    <row r="1632">
      <c r="A1632" t="n">
        <v>1629</v>
      </c>
      <c r="B16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32">
        <f>SUM(B1632:Z1632)</f>
        <v/>
      </c>
    </row>
    <row r="1633">
      <c r="A1633" t="n">
        <v>1630</v>
      </c>
      <c r="B16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33">
        <f>SUM(B1633:Z1633)</f>
        <v/>
      </c>
    </row>
    <row r="1634">
      <c r="A1634" t="n">
        <v>1631</v>
      </c>
      <c r="B16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34">
        <f>SUM(B1634:Z1634)</f>
        <v/>
      </c>
    </row>
    <row r="1635">
      <c r="A1635" t="n">
        <v>1632</v>
      </c>
      <c r="B16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35">
        <f>SUM(B1635:Z1635)</f>
        <v/>
      </c>
    </row>
    <row r="1636">
      <c r="A1636" t="n">
        <v>1633</v>
      </c>
      <c r="B16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36">
        <f>SUM(B1636:Z1636)</f>
        <v/>
      </c>
    </row>
    <row r="1637">
      <c r="A1637" t="n">
        <v>1634</v>
      </c>
      <c r="B16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37">
        <f>SUM(B1637:Z1637)</f>
        <v/>
      </c>
    </row>
    <row r="1638">
      <c r="A1638" t="n">
        <v>1635</v>
      </c>
      <c r="B16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38">
        <f>SUM(B1638:Z1638)</f>
        <v/>
      </c>
    </row>
    <row r="1639">
      <c r="A1639" t="n">
        <v>1636</v>
      </c>
      <c r="B16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39">
        <f>SUM(B1639:Z1639)</f>
        <v/>
      </c>
    </row>
    <row r="1640">
      <c r="A1640" t="n">
        <v>1637</v>
      </c>
      <c r="B16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40">
        <f>SUM(B1640:Z1640)</f>
        <v/>
      </c>
    </row>
    <row r="1641">
      <c r="A1641" t="n">
        <v>1638</v>
      </c>
      <c r="B16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41">
        <f>SUM(B1641:Z1641)</f>
        <v/>
      </c>
    </row>
    <row r="1642">
      <c r="A1642" t="n">
        <v>1639</v>
      </c>
      <c r="B16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42">
        <f>SUM(B1642:Z1642)</f>
        <v/>
      </c>
    </row>
    <row r="1643">
      <c r="A1643" t="n">
        <v>1640</v>
      </c>
      <c r="B16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43">
        <f>SUM(B1643:Z1643)</f>
        <v/>
      </c>
    </row>
    <row r="1644">
      <c r="A1644" t="n">
        <v>1641</v>
      </c>
      <c r="B16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44">
        <f>SUM(B1644:Z1644)</f>
        <v/>
      </c>
    </row>
    <row r="1645">
      <c r="A1645" t="n">
        <v>1642</v>
      </c>
      <c r="B16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45">
        <f>SUM(B1645:Z1645)</f>
        <v/>
      </c>
    </row>
    <row r="1646">
      <c r="A1646" t="n">
        <v>1643</v>
      </c>
      <c r="B16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46">
        <f>SUM(B1646:Z1646)</f>
        <v/>
      </c>
    </row>
    <row r="1647">
      <c r="A1647" t="n">
        <v>1644</v>
      </c>
      <c r="B16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47">
        <f>SUM(B1647:Z1647)</f>
        <v/>
      </c>
    </row>
    <row r="1648">
      <c r="A1648" t="n">
        <v>1645</v>
      </c>
      <c r="B16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48">
        <f>SUM(B1648:Z1648)</f>
        <v/>
      </c>
    </row>
    <row r="1649">
      <c r="A1649" t="n">
        <v>1646</v>
      </c>
      <c r="B16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49">
        <f>SUM(B1649:Z1649)</f>
        <v/>
      </c>
    </row>
    <row r="1650">
      <c r="A1650" t="n">
        <v>1647</v>
      </c>
      <c r="B16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50">
        <f>SUM(B1650:Z1650)</f>
        <v/>
      </c>
    </row>
    <row r="1651">
      <c r="A1651" t="n">
        <v>1648</v>
      </c>
      <c r="B16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51">
        <f>SUM(B1651:Z1651)</f>
        <v/>
      </c>
    </row>
    <row r="1652">
      <c r="A1652" t="n">
        <v>1649</v>
      </c>
      <c r="B16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52">
        <f>SUM(B1652:Z1652)</f>
        <v/>
      </c>
    </row>
    <row r="1653">
      <c r="A1653" t="n">
        <v>1650</v>
      </c>
      <c r="B16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53">
        <f>SUM(B1653:Z1653)</f>
        <v/>
      </c>
    </row>
    <row r="1654">
      <c r="A1654" t="n">
        <v>1651</v>
      </c>
      <c r="B16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54">
        <f>SUM(B1654:Z1654)</f>
        <v/>
      </c>
    </row>
    <row r="1655">
      <c r="A1655" t="n">
        <v>1652</v>
      </c>
      <c r="B16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55">
        <f>SUM(B1655:Z1655)</f>
        <v/>
      </c>
    </row>
    <row r="1656">
      <c r="A1656" t="n">
        <v>1653</v>
      </c>
      <c r="B16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56">
        <f>SUM(B1656:Z1656)</f>
        <v/>
      </c>
    </row>
    <row r="1657">
      <c r="A1657" t="n">
        <v>1654</v>
      </c>
      <c r="B16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57">
        <f>SUM(B1657:Z1657)</f>
        <v/>
      </c>
    </row>
    <row r="1658">
      <c r="A1658" t="n">
        <v>1655</v>
      </c>
      <c r="B16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58">
        <f>SUM(B1658:Z1658)</f>
        <v/>
      </c>
    </row>
    <row r="1659">
      <c r="A1659" t="n">
        <v>1656</v>
      </c>
      <c r="B16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59">
        <f>SUM(B1659:Z1659)</f>
        <v/>
      </c>
    </row>
    <row r="1660">
      <c r="A1660" t="n">
        <v>1657</v>
      </c>
      <c r="B16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60">
        <f>SUM(B1660:Z1660)</f>
        <v/>
      </c>
    </row>
    <row r="1661">
      <c r="A1661" t="n">
        <v>1658</v>
      </c>
      <c r="B16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61">
        <f>SUM(B1661:Z1661)</f>
        <v/>
      </c>
    </row>
    <row r="1662">
      <c r="A1662" t="n">
        <v>1659</v>
      </c>
      <c r="B16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62">
        <f>SUM(B1662:Z1662)</f>
        <v/>
      </c>
    </row>
    <row r="1663">
      <c r="A1663" t="n">
        <v>1660</v>
      </c>
      <c r="B16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63">
        <f>SUM(B1663:Z1663)</f>
        <v/>
      </c>
    </row>
    <row r="1664">
      <c r="A1664" t="n">
        <v>1661</v>
      </c>
      <c r="B16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64">
        <f>SUM(B1664:Z1664)</f>
        <v/>
      </c>
    </row>
    <row r="1665">
      <c r="A1665" t="n">
        <v>1662</v>
      </c>
      <c r="B16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65">
        <f>SUM(B1665:Z1665)</f>
        <v/>
      </c>
    </row>
    <row r="1666">
      <c r="A1666" t="n">
        <v>1663</v>
      </c>
      <c r="B16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66">
        <f>SUM(B1666:Z1666)</f>
        <v/>
      </c>
    </row>
    <row r="1667">
      <c r="A1667" t="n">
        <v>1664</v>
      </c>
      <c r="B16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67">
        <f>SUM(B1667:Z1667)</f>
        <v/>
      </c>
    </row>
    <row r="1668">
      <c r="A1668" t="n">
        <v>1665</v>
      </c>
      <c r="B16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68">
        <f>SUM(B1668:Z1668)</f>
        <v/>
      </c>
    </row>
    <row r="1669">
      <c r="A1669" t="n">
        <v>1666</v>
      </c>
      <c r="B16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69">
        <f>SUM(B1669:Z1669)</f>
        <v/>
      </c>
    </row>
    <row r="1670">
      <c r="A1670" t="n">
        <v>1667</v>
      </c>
      <c r="B16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70">
        <f>SUM(B1670:Z1670)</f>
        <v/>
      </c>
    </row>
    <row r="1671">
      <c r="A1671" t="n">
        <v>1668</v>
      </c>
      <c r="B16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71">
        <f>SUM(B1671:Z1671)</f>
        <v/>
      </c>
    </row>
    <row r="1672">
      <c r="A1672" t="n">
        <v>1669</v>
      </c>
      <c r="B16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72">
        <f>SUM(B1672:Z1672)</f>
        <v/>
      </c>
    </row>
    <row r="1673">
      <c r="A1673" t="n">
        <v>1670</v>
      </c>
      <c r="B16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73">
        <f>SUM(B1673:Z1673)</f>
        <v/>
      </c>
    </row>
    <row r="1674">
      <c r="A1674" t="n">
        <v>1671</v>
      </c>
      <c r="B16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74">
        <f>SUM(B1674:Z1674)</f>
        <v/>
      </c>
    </row>
    <row r="1675">
      <c r="A1675" t="n">
        <v>1672</v>
      </c>
      <c r="B16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75">
        <f>SUM(B1675:Z1675)</f>
        <v/>
      </c>
    </row>
    <row r="1676">
      <c r="A1676" t="n">
        <v>1673</v>
      </c>
      <c r="B16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76">
        <f>SUM(B1676:Z1676)</f>
        <v/>
      </c>
    </row>
    <row r="1677">
      <c r="A1677" t="n">
        <v>1674</v>
      </c>
      <c r="B16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77">
        <f>SUM(B1677:Z1677)</f>
        <v/>
      </c>
    </row>
    <row r="1678">
      <c r="A1678" t="n">
        <v>1675</v>
      </c>
      <c r="B16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78">
        <f>SUM(B1678:Z1678)</f>
        <v/>
      </c>
    </row>
    <row r="1679">
      <c r="A1679" t="n">
        <v>1676</v>
      </c>
      <c r="B16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79">
        <f>SUM(B1679:Z1679)</f>
        <v/>
      </c>
    </row>
    <row r="1680">
      <c r="A1680" t="n">
        <v>1677</v>
      </c>
      <c r="B16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80">
        <f>SUM(B1680:Z1680)</f>
        <v/>
      </c>
    </row>
    <row r="1681">
      <c r="A1681" t="n">
        <v>1678</v>
      </c>
      <c r="B16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81">
        <f>SUM(B1681:Z1681)</f>
        <v/>
      </c>
    </row>
    <row r="1682">
      <c r="A1682" t="n">
        <v>1679</v>
      </c>
      <c r="B16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82">
        <f>SUM(B1682:Z1682)</f>
        <v/>
      </c>
    </row>
    <row r="1683">
      <c r="A1683" t="n">
        <v>1680</v>
      </c>
      <c r="B16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83">
        <f>SUM(B1683:Z1683)</f>
        <v/>
      </c>
    </row>
    <row r="1684">
      <c r="A1684" t="n">
        <v>1681</v>
      </c>
      <c r="B16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84">
        <f>SUM(B1684:Z1684)</f>
        <v/>
      </c>
    </row>
    <row r="1685">
      <c r="A1685" t="n">
        <v>1682</v>
      </c>
      <c r="B16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85">
        <f>SUM(B1685:Z1685)</f>
        <v/>
      </c>
    </row>
    <row r="1686">
      <c r="A1686" t="n">
        <v>1683</v>
      </c>
      <c r="B16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86">
        <f>SUM(B1686:Z1686)</f>
        <v/>
      </c>
    </row>
    <row r="1687">
      <c r="A1687" t="n">
        <v>1684</v>
      </c>
      <c r="B16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87">
        <f>SUM(B1687:Z1687)</f>
        <v/>
      </c>
    </row>
    <row r="1688">
      <c r="A1688" t="n">
        <v>1685</v>
      </c>
      <c r="B16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88">
        <f>SUM(B1688:Z1688)</f>
        <v/>
      </c>
    </row>
    <row r="1689">
      <c r="A1689" t="n">
        <v>1686</v>
      </c>
      <c r="B16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89">
        <f>SUM(B1689:Z1689)</f>
        <v/>
      </c>
    </row>
    <row r="1690">
      <c r="A1690" t="n">
        <v>1687</v>
      </c>
      <c r="B16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90">
        <f>SUM(B1690:Z1690)</f>
        <v/>
      </c>
    </row>
    <row r="1691">
      <c r="A1691" t="n">
        <v>1688</v>
      </c>
      <c r="B16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91">
        <f>SUM(B1691:Z1691)</f>
        <v/>
      </c>
    </row>
    <row r="1692">
      <c r="A1692" t="n">
        <v>1689</v>
      </c>
      <c r="B16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92">
        <f>SUM(B1692:Z1692)</f>
        <v/>
      </c>
    </row>
    <row r="1693">
      <c r="A1693" t="n">
        <v>1690</v>
      </c>
      <c r="B16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93">
        <f>SUM(B1693:Z1693)</f>
        <v/>
      </c>
    </row>
    <row r="1694">
      <c r="A1694" t="n">
        <v>1691</v>
      </c>
      <c r="B16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94">
        <f>SUM(B1694:Z1694)</f>
        <v/>
      </c>
    </row>
    <row r="1695">
      <c r="A1695" t="n">
        <v>1692</v>
      </c>
      <c r="B16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95">
        <f>SUM(B1695:Z1695)</f>
        <v/>
      </c>
    </row>
    <row r="1696">
      <c r="A1696" t="n">
        <v>1693</v>
      </c>
      <c r="B16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96">
        <f>SUM(B1696:Z1696)</f>
        <v/>
      </c>
    </row>
    <row r="1697">
      <c r="A1697" t="n">
        <v>1694</v>
      </c>
      <c r="B16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97">
        <f>SUM(B1697:Z1697)</f>
        <v/>
      </c>
    </row>
    <row r="1698">
      <c r="A1698" t="n">
        <v>1695</v>
      </c>
      <c r="B16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98">
        <f>SUM(B1698:Z1698)</f>
        <v/>
      </c>
    </row>
    <row r="1699">
      <c r="A1699" t="n">
        <v>1696</v>
      </c>
      <c r="B16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6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6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6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6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6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6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6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6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6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6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6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6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6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6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6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6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6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6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6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6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6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6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6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6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699">
        <f>SUM(B1699:Z1699)</f>
        <v/>
      </c>
    </row>
    <row r="1700">
      <c r="A1700" t="n">
        <v>1697</v>
      </c>
      <c r="B17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00">
        <f>SUM(B1700:Z1700)</f>
        <v/>
      </c>
    </row>
    <row r="1701">
      <c r="A1701" t="n">
        <v>1698</v>
      </c>
      <c r="B17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01">
        <f>SUM(B1701:Z1701)</f>
        <v/>
      </c>
    </row>
    <row r="1702">
      <c r="A1702" t="n">
        <v>1699</v>
      </c>
      <c r="B17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02">
        <f>SUM(B1702:Z1702)</f>
        <v/>
      </c>
    </row>
    <row r="1703">
      <c r="A1703" t="n">
        <v>1700</v>
      </c>
      <c r="B17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03">
        <f>SUM(B1703:Z1703)</f>
        <v/>
      </c>
    </row>
    <row r="1704">
      <c r="A1704" t="n">
        <v>1701</v>
      </c>
      <c r="B17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04">
        <f>SUM(B1704:Z1704)</f>
        <v/>
      </c>
    </row>
    <row r="1705">
      <c r="A1705" t="n">
        <v>1702</v>
      </c>
      <c r="B17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05">
        <f>SUM(B1705:Z1705)</f>
        <v/>
      </c>
    </row>
    <row r="1706">
      <c r="A1706" t="n">
        <v>1703</v>
      </c>
      <c r="B17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06">
        <f>SUM(B1706:Z1706)</f>
        <v/>
      </c>
    </row>
    <row r="1707">
      <c r="A1707" t="n">
        <v>1704</v>
      </c>
      <c r="B17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07">
        <f>SUM(B1707:Z1707)</f>
        <v/>
      </c>
    </row>
    <row r="1708">
      <c r="A1708" t="n">
        <v>1705</v>
      </c>
      <c r="B17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08">
        <f>SUM(B1708:Z1708)</f>
        <v/>
      </c>
    </row>
    <row r="1709">
      <c r="A1709" t="n">
        <v>1706</v>
      </c>
      <c r="B17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09">
        <f>SUM(B1709:Z1709)</f>
        <v/>
      </c>
    </row>
    <row r="1710">
      <c r="A1710" t="n">
        <v>1707</v>
      </c>
      <c r="B17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10">
        <f>SUM(B1710:Z1710)</f>
        <v/>
      </c>
    </row>
    <row r="1711">
      <c r="A1711" t="n">
        <v>1708</v>
      </c>
      <c r="B17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11">
        <f>SUM(B1711:Z1711)</f>
        <v/>
      </c>
    </row>
    <row r="1712">
      <c r="A1712" t="n">
        <v>1709</v>
      </c>
      <c r="B17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12">
        <f>SUM(B1712:Z1712)</f>
        <v/>
      </c>
    </row>
    <row r="1713">
      <c r="A1713" t="n">
        <v>1710</v>
      </c>
      <c r="B17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13">
        <f>SUM(B1713:Z1713)</f>
        <v/>
      </c>
    </row>
    <row r="1714">
      <c r="A1714" t="n">
        <v>1711</v>
      </c>
      <c r="B17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14">
        <f>SUM(B1714:Z1714)</f>
        <v/>
      </c>
    </row>
    <row r="1715">
      <c r="A1715" t="n">
        <v>1712</v>
      </c>
      <c r="B17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15">
        <f>SUM(B1715:Z1715)</f>
        <v/>
      </c>
    </row>
    <row r="1716">
      <c r="A1716" t="n">
        <v>1713</v>
      </c>
      <c r="B17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16">
        <f>SUM(B1716:Z1716)</f>
        <v/>
      </c>
    </row>
    <row r="1717">
      <c r="A1717" t="n">
        <v>1714</v>
      </c>
      <c r="B17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17">
        <f>SUM(B1717:Z1717)</f>
        <v/>
      </c>
    </row>
    <row r="1718">
      <c r="A1718" t="n">
        <v>1715</v>
      </c>
      <c r="B17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18">
        <f>SUM(B1718:Z1718)</f>
        <v/>
      </c>
    </row>
    <row r="1719">
      <c r="A1719" t="n">
        <v>1716</v>
      </c>
      <c r="B17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19">
        <f>SUM(B1719:Z1719)</f>
        <v/>
      </c>
    </row>
    <row r="1720">
      <c r="A1720" t="n">
        <v>1717</v>
      </c>
      <c r="B17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20">
        <f>SUM(B1720:Z1720)</f>
        <v/>
      </c>
    </row>
    <row r="1721">
      <c r="A1721" t="n">
        <v>1718</v>
      </c>
      <c r="B17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21">
        <f>SUM(B1721:Z1721)</f>
        <v/>
      </c>
    </row>
    <row r="1722">
      <c r="A1722" t="n">
        <v>1719</v>
      </c>
      <c r="B17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22">
        <f>SUM(B1722:Z1722)</f>
        <v/>
      </c>
    </row>
    <row r="1723">
      <c r="A1723" t="n">
        <v>1720</v>
      </c>
      <c r="B17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23">
        <f>SUM(B1723:Z1723)</f>
        <v/>
      </c>
    </row>
    <row r="1724">
      <c r="A1724" t="n">
        <v>1721</v>
      </c>
      <c r="B17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24">
        <f>SUM(B1724:Z1724)</f>
        <v/>
      </c>
    </row>
    <row r="1725">
      <c r="A1725" t="n">
        <v>1722</v>
      </c>
      <c r="B17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25">
        <f>SUM(B1725:Z1725)</f>
        <v/>
      </c>
    </row>
    <row r="1726">
      <c r="A1726" t="n">
        <v>1723</v>
      </c>
      <c r="B17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26">
        <f>SUM(B1726:Z1726)</f>
        <v/>
      </c>
    </row>
    <row r="1727">
      <c r="A1727" t="n">
        <v>1724</v>
      </c>
      <c r="B17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27">
        <f>SUM(B1727:Z1727)</f>
        <v/>
      </c>
    </row>
    <row r="1728">
      <c r="A1728" t="n">
        <v>1725</v>
      </c>
      <c r="B17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28">
        <f>SUM(B1728:Z1728)</f>
        <v/>
      </c>
    </row>
    <row r="1729">
      <c r="A1729" t="n">
        <v>1726</v>
      </c>
      <c r="B17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29">
        <f>SUM(B1729:Z1729)</f>
        <v/>
      </c>
    </row>
    <row r="1730">
      <c r="A1730" t="n">
        <v>1727</v>
      </c>
      <c r="B17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30">
        <f>SUM(B1730:Z1730)</f>
        <v/>
      </c>
    </row>
    <row r="1731">
      <c r="A1731" t="n">
        <v>1728</v>
      </c>
      <c r="B17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31">
        <f>SUM(B1731:Z1731)</f>
        <v/>
      </c>
    </row>
    <row r="1732">
      <c r="A1732" t="n">
        <v>1729</v>
      </c>
      <c r="B17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32">
        <f>SUM(B1732:Z1732)</f>
        <v/>
      </c>
    </row>
    <row r="1733">
      <c r="A1733" t="n">
        <v>1730</v>
      </c>
      <c r="B17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33">
        <f>SUM(B1733:Z1733)</f>
        <v/>
      </c>
    </row>
    <row r="1734">
      <c r="A1734" t="n">
        <v>1731</v>
      </c>
      <c r="B17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34">
        <f>SUM(B1734:Z1734)</f>
        <v/>
      </c>
    </row>
    <row r="1735">
      <c r="A1735" t="n">
        <v>1732</v>
      </c>
      <c r="B17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35">
        <f>SUM(B1735:Z1735)</f>
        <v/>
      </c>
    </row>
    <row r="1736">
      <c r="A1736" t="n">
        <v>1733</v>
      </c>
      <c r="B17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36">
        <f>SUM(B1736:Z1736)</f>
        <v/>
      </c>
    </row>
    <row r="1737">
      <c r="A1737" t="n">
        <v>1734</v>
      </c>
      <c r="B17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37">
        <f>SUM(B1737:Z1737)</f>
        <v/>
      </c>
    </row>
    <row r="1738">
      <c r="A1738" t="n">
        <v>1735</v>
      </c>
      <c r="B17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38">
        <f>SUM(B1738:Z1738)</f>
        <v/>
      </c>
    </row>
    <row r="1739">
      <c r="A1739" t="n">
        <v>1736</v>
      </c>
      <c r="B17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39">
        <f>SUM(B1739:Z1739)</f>
        <v/>
      </c>
    </row>
    <row r="1740">
      <c r="A1740" t="n">
        <v>1737</v>
      </c>
      <c r="B17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40">
        <f>SUM(B1740:Z1740)</f>
        <v/>
      </c>
    </row>
    <row r="1741">
      <c r="A1741" t="n">
        <v>1738</v>
      </c>
      <c r="B17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41">
        <f>SUM(B1741:Z1741)</f>
        <v/>
      </c>
    </row>
    <row r="1742">
      <c r="A1742" t="n">
        <v>1739</v>
      </c>
      <c r="B17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42">
        <f>SUM(B1742:Z1742)</f>
        <v/>
      </c>
    </row>
    <row r="1743">
      <c r="A1743" t="n">
        <v>1740</v>
      </c>
      <c r="B17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43">
        <f>SUM(B1743:Z1743)</f>
        <v/>
      </c>
    </row>
    <row r="1744">
      <c r="A1744" t="n">
        <v>1741</v>
      </c>
      <c r="B17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44">
        <f>SUM(B1744:Z1744)</f>
        <v/>
      </c>
    </row>
    <row r="1745">
      <c r="A1745" t="n">
        <v>1742</v>
      </c>
      <c r="B17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45">
        <f>SUM(B1745:Z1745)</f>
        <v/>
      </c>
    </row>
    <row r="1746">
      <c r="A1746" t="n">
        <v>1743</v>
      </c>
      <c r="B17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46">
        <f>SUM(B1746:Z1746)</f>
        <v/>
      </c>
    </row>
    <row r="1747">
      <c r="A1747" t="n">
        <v>1744</v>
      </c>
      <c r="B17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47">
        <f>SUM(B1747:Z1747)</f>
        <v/>
      </c>
    </row>
    <row r="1748">
      <c r="A1748" t="n">
        <v>1745</v>
      </c>
      <c r="B17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48">
        <f>SUM(B1748:Z1748)</f>
        <v/>
      </c>
    </row>
    <row r="1749">
      <c r="A1749" t="n">
        <v>1746</v>
      </c>
      <c r="B17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49">
        <f>SUM(B1749:Z1749)</f>
        <v/>
      </c>
    </row>
    <row r="1750">
      <c r="A1750" t="n">
        <v>1747</v>
      </c>
      <c r="B17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50">
        <f>SUM(B1750:Z1750)</f>
        <v/>
      </c>
    </row>
    <row r="1751">
      <c r="A1751" t="n">
        <v>1748</v>
      </c>
      <c r="B17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51">
        <f>SUM(B1751:Z1751)</f>
        <v/>
      </c>
    </row>
    <row r="1752">
      <c r="A1752" t="n">
        <v>1749</v>
      </c>
      <c r="B17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52">
        <f>SUM(B1752:Z1752)</f>
        <v/>
      </c>
    </row>
    <row r="1753">
      <c r="A1753" t="n">
        <v>1750</v>
      </c>
      <c r="B17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53">
        <f>SUM(B1753:Z1753)</f>
        <v/>
      </c>
    </row>
    <row r="1754">
      <c r="A1754" t="n">
        <v>1751</v>
      </c>
      <c r="B17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54">
        <f>SUM(B1754:Z1754)</f>
        <v/>
      </c>
    </row>
    <row r="1755">
      <c r="A1755" t="n">
        <v>1752</v>
      </c>
      <c r="B17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55">
        <f>SUM(B1755:Z1755)</f>
        <v/>
      </c>
    </row>
    <row r="1756">
      <c r="A1756" t="n">
        <v>1753</v>
      </c>
      <c r="B17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56">
        <f>SUM(B1756:Z1756)</f>
        <v/>
      </c>
    </row>
    <row r="1757">
      <c r="A1757" t="n">
        <v>1754</v>
      </c>
      <c r="B17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57">
        <f>SUM(B1757:Z1757)</f>
        <v/>
      </c>
    </row>
    <row r="1758">
      <c r="A1758" t="n">
        <v>1755</v>
      </c>
      <c r="B17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58">
        <f>SUM(B1758:Z1758)</f>
        <v/>
      </c>
    </row>
    <row r="1759">
      <c r="A1759" t="n">
        <v>1756</v>
      </c>
      <c r="B17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59">
        <f>SUM(B1759:Z1759)</f>
        <v/>
      </c>
    </row>
    <row r="1760">
      <c r="A1760" t="n">
        <v>1757</v>
      </c>
      <c r="B17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60">
        <f>SUM(B1760:Z1760)</f>
        <v/>
      </c>
    </row>
    <row r="1761">
      <c r="A1761" t="n">
        <v>1758</v>
      </c>
      <c r="B17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61">
        <f>SUM(B1761:Z1761)</f>
        <v/>
      </c>
    </row>
    <row r="1762">
      <c r="A1762" t="n">
        <v>1759</v>
      </c>
      <c r="B17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62">
        <f>SUM(B1762:Z1762)</f>
        <v/>
      </c>
    </row>
    <row r="1763">
      <c r="A1763" t="n">
        <v>1760</v>
      </c>
      <c r="B17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63">
        <f>SUM(B1763:Z1763)</f>
        <v/>
      </c>
    </row>
    <row r="1764">
      <c r="A1764" t="n">
        <v>1761</v>
      </c>
      <c r="B17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64">
        <f>SUM(B1764:Z1764)</f>
        <v/>
      </c>
    </row>
    <row r="1765">
      <c r="A1765" t="n">
        <v>1762</v>
      </c>
      <c r="B17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65">
        <f>SUM(B1765:Z1765)</f>
        <v/>
      </c>
    </row>
    <row r="1766">
      <c r="A1766" t="n">
        <v>1763</v>
      </c>
      <c r="B17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66">
        <f>SUM(B1766:Z1766)</f>
        <v/>
      </c>
    </row>
    <row r="1767">
      <c r="A1767" t="n">
        <v>1764</v>
      </c>
      <c r="B17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67">
        <f>SUM(B1767:Z1767)</f>
        <v/>
      </c>
    </row>
    <row r="1768">
      <c r="A1768" t="n">
        <v>1765</v>
      </c>
      <c r="B17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68">
        <f>SUM(B1768:Z1768)</f>
        <v/>
      </c>
    </row>
    <row r="1769">
      <c r="A1769" t="n">
        <v>1766</v>
      </c>
      <c r="B17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69">
        <f>SUM(B1769:Z1769)</f>
        <v/>
      </c>
    </row>
    <row r="1770">
      <c r="A1770" t="n">
        <v>1767</v>
      </c>
      <c r="B17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70">
        <f>SUM(B1770:Z1770)</f>
        <v/>
      </c>
    </row>
    <row r="1771">
      <c r="A1771" t="n">
        <v>1768</v>
      </c>
      <c r="B17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71">
        <f>SUM(B1771:Z1771)</f>
        <v/>
      </c>
    </row>
    <row r="1772">
      <c r="A1772" t="n">
        <v>1769</v>
      </c>
      <c r="B17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72">
        <f>SUM(B1772:Z1772)</f>
        <v/>
      </c>
    </row>
    <row r="1773">
      <c r="A1773" t="n">
        <v>1770</v>
      </c>
      <c r="B17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73">
        <f>SUM(B1773:Z1773)</f>
        <v/>
      </c>
    </row>
    <row r="1774">
      <c r="A1774" t="n">
        <v>1771</v>
      </c>
      <c r="B17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74">
        <f>SUM(B1774:Z1774)</f>
        <v/>
      </c>
    </row>
    <row r="1775">
      <c r="A1775" t="n">
        <v>1772</v>
      </c>
      <c r="B17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75">
        <f>SUM(B1775:Z1775)</f>
        <v/>
      </c>
    </row>
    <row r="1776">
      <c r="A1776" t="n">
        <v>1773</v>
      </c>
      <c r="B17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76">
        <f>SUM(B1776:Z1776)</f>
        <v/>
      </c>
    </row>
    <row r="1777">
      <c r="A1777" t="n">
        <v>1774</v>
      </c>
      <c r="B17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77">
        <f>SUM(B1777:Z1777)</f>
        <v/>
      </c>
    </row>
    <row r="1778">
      <c r="A1778" t="n">
        <v>1775</v>
      </c>
      <c r="B17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78">
        <f>SUM(B1778:Z1778)</f>
        <v/>
      </c>
    </row>
    <row r="1779">
      <c r="A1779" t="n">
        <v>1776</v>
      </c>
      <c r="B17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79">
        <f>SUM(B1779:Z1779)</f>
        <v/>
      </c>
    </row>
    <row r="1780">
      <c r="A1780" t="n">
        <v>1777</v>
      </c>
      <c r="B17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80">
        <f>SUM(B1780:Z1780)</f>
        <v/>
      </c>
    </row>
    <row r="1781">
      <c r="A1781" t="n">
        <v>1778</v>
      </c>
      <c r="B17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81">
        <f>SUM(B1781:Z1781)</f>
        <v/>
      </c>
    </row>
    <row r="1782">
      <c r="A1782" t="n">
        <v>1779</v>
      </c>
      <c r="B17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82">
        <f>SUM(B1782:Z1782)</f>
        <v/>
      </c>
    </row>
    <row r="1783">
      <c r="A1783" t="n">
        <v>1780</v>
      </c>
      <c r="B17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83">
        <f>SUM(B1783:Z1783)</f>
        <v/>
      </c>
    </row>
    <row r="1784">
      <c r="A1784" t="n">
        <v>1781</v>
      </c>
      <c r="B17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84">
        <f>SUM(B1784:Z1784)</f>
        <v/>
      </c>
    </row>
    <row r="1785">
      <c r="A1785" t="n">
        <v>1782</v>
      </c>
      <c r="B17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85">
        <f>SUM(B1785:Z1785)</f>
        <v/>
      </c>
    </row>
    <row r="1786">
      <c r="A1786" t="n">
        <v>1783</v>
      </c>
      <c r="B17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86">
        <f>SUM(B1786:Z1786)</f>
        <v/>
      </c>
    </row>
    <row r="1787">
      <c r="A1787" t="n">
        <v>1784</v>
      </c>
      <c r="B17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87">
        <f>SUM(B1787:Z1787)</f>
        <v/>
      </c>
    </row>
    <row r="1788">
      <c r="A1788" t="n">
        <v>1785</v>
      </c>
      <c r="B17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88">
        <f>SUM(B1788:Z1788)</f>
        <v/>
      </c>
    </row>
    <row r="1789">
      <c r="A1789" t="n">
        <v>1786</v>
      </c>
      <c r="B17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89">
        <f>SUM(B1789:Z1789)</f>
        <v/>
      </c>
    </row>
    <row r="1790">
      <c r="A1790" t="n">
        <v>1787</v>
      </c>
      <c r="B17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90">
        <f>SUM(B1790:Z1790)</f>
        <v/>
      </c>
    </row>
    <row r="1791">
      <c r="A1791" t="n">
        <v>1788</v>
      </c>
      <c r="B17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91">
        <f>SUM(B1791:Z1791)</f>
        <v/>
      </c>
    </row>
    <row r="1792">
      <c r="A1792" t="n">
        <v>1789</v>
      </c>
      <c r="B17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92">
        <f>SUM(B1792:Z1792)</f>
        <v/>
      </c>
    </row>
    <row r="1793">
      <c r="A1793" t="n">
        <v>1790</v>
      </c>
      <c r="B17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93">
        <f>SUM(B1793:Z1793)</f>
        <v/>
      </c>
    </row>
    <row r="1794">
      <c r="A1794" t="n">
        <v>1791</v>
      </c>
      <c r="B17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94">
        <f>SUM(B1794:Z1794)</f>
        <v/>
      </c>
    </row>
    <row r="1795">
      <c r="A1795" t="n">
        <v>1792</v>
      </c>
      <c r="B17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95">
        <f>SUM(B1795:Z1795)</f>
        <v/>
      </c>
    </row>
    <row r="1796">
      <c r="A1796" t="n">
        <v>1793</v>
      </c>
      <c r="B17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96">
        <f>SUM(B1796:Z1796)</f>
        <v/>
      </c>
    </row>
    <row r="1797">
      <c r="A1797" t="n">
        <v>1794</v>
      </c>
      <c r="B17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97">
        <f>SUM(B1797:Z1797)</f>
        <v/>
      </c>
    </row>
    <row r="1798">
      <c r="A1798" t="n">
        <v>1795</v>
      </c>
      <c r="B17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98">
        <f>SUM(B1798:Z1798)</f>
        <v/>
      </c>
    </row>
    <row r="1799">
      <c r="A1799" t="n">
        <v>1796</v>
      </c>
      <c r="B17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7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7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7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7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7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7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7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7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7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7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7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7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7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7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7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7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7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7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7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7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7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7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7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7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799">
        <f>SUM(B1799:Z1799)</f>
        <v/>
      </c>
    </row>
    <row r="1800">
      <c r="A1800" t="n">
        <v>1797</v>
      </c>
      <c r="B18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00">
        <f>SUM(B1800:Z1800)</f>
        <v/>
      </c>
    </row>
    <row r="1801">
      <c r="A1801" t="n">
        <v>1798</v>
      </c>
      <c r="B18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01">
        <f>SUM(B1801:Z1801)</f>
        <v/>
      </c>
    </row>
    <row r="1802">
      <c r="A1802" t="n">
        <v>1799</v>
      </c>
      <c r="B18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02">
        <f>SUM(B1802:Z1802)</f>
        <v/>
      </c>
    </row>
    <row r="1803">
      <c r="A1803" t="n">
        <v>1800</v>
      </c>
      <c r="B18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03">
        <f>SUM(B1803:Z1803)</f>
        <v/>
      </c>
    </row>
    <row r="1804">
      <c r="A1804" t="n">
        <v>1801</v>
      </c>
      <c r="B18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04">
        <f>SUM(B1804:Z1804)</f>
        <v/>
      </c>
    </row>
    <row r="1805">
      <c r="A1805" t="n">
        <v>1802</v>
      </c>
      <c r="B18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05">
        <f>SUM(B1805:Z1805)</f>
        <v/>
      </c>
    </row>
    <row r="1806">
      <c r="A1806" t="n">
        <v>1803</v>
      </c>
      <c r="B18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06">
        <f>SUM(B1806:Z1806)</f>
        <v/>
      </c>
    </row>
    <row r="1807">
      <c r="A1807" t="n">
        <v>1804</v>
      </c>
      <c r="B18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07">
        <f>SUM(B1807:Z1807)</f>
        <v/>
      </c>
    </row>
    <row r="1808">
      <c r="A1808" t="n">
        <v>1805</v>
      </c>
      <c r="B18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08">
        <f>SUM(B1808:Z1808)</f>
        <v/>
      </c>
    </row>
    <row r="1809">
      <c r="A1809" t="n">
        <v>1806</v>
      </c>
      <c r="B18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09">
        <f>SUM(B1809:Z1809)</f>
        <v/>
      </c>
    </row>
    <row r="1810">
      <c r="A1810" t="n">
        <v>1807</v>
      </c>
      <c r="B18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10">
        <f>SUM(B1810:Z1810)</f>
        <v/>
      </c>
    </row>
    <row r="1811">
      <c r="A1811" t="n">
        <v>1808</v>
      </c>
      <c r="B18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11">
        <f>SUM(B1811:Z1811)</f>
        <v/>
      </c>
    </row>
    <row r="1812">
      <c r="A1812" t="n">
        <v>1809</v>
      </c>
      <c r="B18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12">
        <f>SUM(B1812:Z1812)</f>
        <v/>
      </c>
    </row>
    <row r="1813">
      <c r="A1813" t="n">
        <v>1810</v>
      </c>
      <c r="B18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13">
        <f>SUM(B1813:Z1813)</f>
        <v/>
      </c>
    </row>
    <row r="1814">
      <c r="A1814" t="n">
        <v>1811</v>
      </c>
      <c r="B18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14">
        <f>SUM(B1814:Z1814)</f>
        <v/>
      </c>
    </row>
    <row r="1815">
      <c r="A1815" t="n">
        <v>1812</v>
      </c>
      <c r="B18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15">
        <f>SUM(B1815:Z1815)</f>
        <v/>
      </c>
    </row>
    <row r="1816">
      <c r="A1816" t="n">
        <v>1813</v>
      </c>
      <c r="B18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16">
        <f>SUM(B1816:Z1816)</f>
        <v/>
      </c>
    </row>
    <row r="1817">
      <c r="A1817" t="n">
        <v>1814</v>
      </c>
      <c r="B18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17">
        <f>SUM(B1817:Z1817)</f>
        <v/>
      </c>
    </row>
    <row r="1818">
      <c r="A1818" t="n">
        <v>1815</v>
      </c>
      <c r="B18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18">
        <f>SUM(B1818:Z1818)</f>
        <v/>
      </c>
    </row>
    <row r="1819">
      <c r="A1819" t="n">
        <v>1816</v>
      </c>
      <c r="B18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19">
        <f>SUM(B1819:Z1819)</f>
        <v/>
      </c>
    </row>
    <row r="1820">
      <c r="A1820" t="n">
        <v>1817</v>
      </c>
      <c r="B18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20">
        <f>SUM(B1820:Z1820)</f>
        <v/>
      </c>
    </row>
    <row r="1821">
      <c r="A1821" t="n">
        <v>1818</v>
      </c>
      <c r="B18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21">
        <f>SUM(B1821:Z1821)</f>
        <v/>
      </c>
    </row>
    <row r="1822">
      <c r="A1822" t="n">
        <v>1819</v>
      </c>
      <c r="B18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22">
        <f>SUM(B1822:Z1822)</f>
        <v/>
      </c>
    </row>
    <row r="1823">
      <c r="A1823" t="n">
        <v>1820</v>
      </c>
      <c r="B18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23">
        <f>SUM(B1823:Z1823)</f>
        <v/>
      </c>
    </row>
    <row r="1824">
      <c r="A1824" t="n">
        <v>1821</v>
      </c>
      <c r="B18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24">
        <f>SUM(B1824:Z1824)</f>
        <v/>
      </c>
    </row>
    <row r="1825">
      <c r="A1825" t="n">
        <v>1822</v>
      </c>
      <c r="B18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25">
        <f>SUM(B1825:Z1825)</f>
        <v/>
      </c>
    </row>
    <row r="1826">
      <c r="A1826" t="n">
        <v>1823</v>
      </c>
      <c r="B18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26">
        <f>SUM(B1826:Z1826)</f>
        <v/>
      </c>
    </row>
    <row r="1827">
      <c r="A1827" t="n">
        <v>1824</v>
      </c>
      <c r="B18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27">
        <f>SUM(B1827:Z1827)</f>
        <v/>
      </c>
    </row>
    <row r="1828">
      <c r="A1828" t="n">
        <v>1825</v>
      </c>
      <c r="B18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28">
        <f>SUM(B1828:Z1828)</f>
        <v/>
      </c>
    </row>
    <row r="1829">
      <c r="A1829" t="n">
        <v>1826</v>
      </c>
      <c r="B18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29">
        <f>SUM(B1829:Z1829)</f>
        <v/>
      </c>
    </row>
    <row r="1830">
      <c r="A1830" t="n">
        <v>1827</v>
      </c>
      <c r="B18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30">
        <f>SUM(B1830:Z1830)</f>
        <v/>
      </c>
    </row>
    <row r="1831">
      <c r="A1831" t="n">
        <v>1828</v>
      </c>
      <c r="B18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31">
        <f>SUM(B1831:Z1831)</f>
        <v/>
      </c>
    </row>
    <row r="1832">
      <c r="A1832" t="n">
        <v>1829</v>
      </c>
      <c r="B18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32">
        <f>SUM(B1832:Z1832)</f>
        <v/>
      </c>
    </row>
    <row r="1833">
      <c r="A1833" t="n">
        <v>1830</v>
      </c>
      <c r="B18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33">
        <f>SUM(B1833:Z1833)</f>
        <v/>
      </c>
    </row>
    <row r="1834">
      <c r="A1834" t="n">
        <v>1831</v>
      </c>
      <c r="B18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34">
        <f>SUM(B1834:Z1834)</f>
        <v/>
      </c>
    </row>
    <row r="1835">
      <c r="A1835" t="n">
        <v>1832</v>
      </c>
      <c r="B18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35">
        <f>SUM(B1835:Z1835)</f>
        <v/>
      </c>
    </row>
    <row r="1836">
      <c r="A1836" t="n">
        <v>1833</v>
      </c>
      <c r="B18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36">
        <f>SUM(B1836:Z1836)</f>
        <v/>
      </c>
    </row>
    <row r="1837">
      <c r="A1837" t="n">
        <v>1834</v>
      </c>
      <c r="B18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37">
        <f>SUM(B1837:Z1837)</f>
        <v/>
      </c>
    </row>
    <row r="1838">
      <c r="A1838" t="n">
        <v>1835</v>
      </c>
      <c r="B18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38">
        <f>SUM(B1838:Z1838)</f>
        <v/>
      </c>
    </row>
    <row r="1839">
      <c r="A1839" t="n">
        <v>1836</v>
      </c>
      <c r="B18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39">
        <f>SUM(B1839:Z1839)</f>
        <v/>
      </c>
    </row>
    <row r="1840">
      <c r="A1840" t="n">
        <v>1837</v>
      </c>
      <c r="B18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40">
        <f>SUM(B1840:Z1840)</f>
        <v/>
      </c>
    </row>
    <row r="1841">
      <c r="A1841" t="n">
        <v>1838</v>
      </c>
      <c r="B18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41">
        <f>SUM(B1841:Z1841)</f>
        <v/>
      </c>
    </row>
    <row r="1842">
      <c r="A1842" t="n">
        <v>1839</v>
      </c>
      <c r="B18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42">
        <f>SUM(B1842:Z1842)</f>
        <v/>
      </c>
    </row>
    <row r="1843">
      <c r="A1843" t="n">
        <v>1840</v>
      </c>
      <c r="B18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43">
        <f>SUM(B1843:Z1843)</f>
        <v/>
      </c>
    </row>
    <row r="1844">
      <c r="A1844" t="n">
        <v>1841</v>
      </c>
      <c r="B18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44">
        <f>SUM(B1844:Z1844)</f>
        <v/>
      </c>
    </row>
    <row r="1845">
      <c r="A1845" t="n">
        <v>1842</v>
      </c>
      <c r="B18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45">
        <f>SUM(B1845:Z1845)</f>
        <v/>
      </c>
    </row>
    <row r="1846">
      <c r="A1846" t="n">
        <v>1843</v>
      </c>
      <c r="B18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46">
        <f>SUM(B1846:Z1846)</f>
        <v/>
      </c>
    </row>
    <row r="1847">
      <c r="A1847" t="n">
        <v>1844</v>
      </c>
      <c r="B18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47">
        <f>SUM(B1847:Z1847)</f>
        <v/>
      </c>
    </row>
    <row r="1848">
      <c r="A1848" t="n">
        <v>1845</v>
      </c>
      <c r="B18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48">
        <f>SUM(B1848:Z1848)</f>
        <v/>
      </c>
    </row>
    <row r="1849">
      <c r="A1849" t="n">
        <v>1846</v>
      </c>
      <c r="B18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49">
        <f>SUM(B1849:Z1849)</f>
        <v/>
      </c>
    </row>
    <row r="1850">
      <c r="A1850" t="n">
        <v>1847</v>
      </c>
      <c r="B18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50">
        <f>SUM(B1850:Z1850)</f>
        <v/>
      </c>
    </row>
    <row r="1851">
      <c r="A1851" t="n">
        <v>1848</v>
      </c>
      <c r="B18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51">
        <f>SUM(B1851:Z1851)</f>
        <v/>
      </c>
    </row>
    <row r="1852">
      <c r="A1852" t="n">
        <v>1849</v>
      </c>
      <c r="B18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52">
        <f>SUM(B1852:Z1852)</f>
        <v/>
      </c>
    </row>
    <row r="1853">
      <c r="A1853" t="n">
        <v>1850</v>
      </c>
      <c r="B18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53">
        <f>SUM(B1853:Z1853)</f>
        <v/>
      </c>
    </row>
    <row r="1854">
      <c r="A1854" t="n">
        <v>1851</v>
      </c>
      <c r="B18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54">
        <f>SUM(B1854:Z1854)</f>
        <v/>
      </c>
    </row>
    <row r="1855">
      <c r="A1855" t="n">
        <v>1852</v>
      </c>
      <c r="B18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55">
        <f>SUM(B1855:Z1855)</f>
        <v/>
      </c>
    </row>
    <row r="1856">
      <c r="A1856" t="n">
        <v>1853</v>
      </c>
      <c r="B18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56">
        <f>SUM(B1856:Z1856)</f>
        <v/>
      </c>
    </row>
    <row r="1857">
      <c r="A1857" t="n">
        <v>1854</v>
      </c>
      <c r="B18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57">
        <f>SUM(B1857:Z1857)</f>
        <v/>
      </c>
    </row>
    <row r="1858">
      <c r="A1858" t="n">
        <v>1855</v>
      </c>
      <c r="B18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58">
        <f>SUM(B1858:Z1858)</f>
        <v/>
      </c>
    </row>
    <row r="1859">
      <c r="A1859" t="n">
        <v>1856</v>
      </c>
      <c r="B18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59">
        <f>SUM(B1859:Z1859)</f>
        <v/>
      </c>
    </row>
    <row r="1860">
      <c r="A1860" t="n">
        <v>1857</v>
      </c>
      <c r="B18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60">
        <f>SUM(B1860:Z1860)</f>
        <v/>
      </c>
    </row>
    <row r="1861">
      <c r="A1861" t="n">
        <v>1858</v>
      </c>
      <c r="B18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61">
        <f>SUM(B1861:Z1861)</f>
        <v/>
      </c>
    </row>
    <row r="1862">
      <c r="A1862" t="n">
        <v>1859</v>
      </c>
      <c r="B18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62">
        <f>SUM(B1862:Z1862)</f>
        <v/>
      </c>
    </row>
    <row r="1863">
      <c r="A1863" t="n">
        <v>1860</v>
      </c>
      <c r="B18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63">
        <f>SUM(B1863:Z1863)</f>
        <v/>
      </c>
    </row>
    <row r="1864">
      <c r="A1864" t="n">
        <v>1861</v>
      </c>
      <c r="B18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64">
        <f>SUM(B1864:Z1864)</f>
        <v/>
      </c>
    </row>
    <row r="1865">
      <c r="A1865" t="n">
        <v>1862</v>
      </c>
      <c r="B18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65">
        <f>SUM(B1865:Z1865)</f>
        <v/>
      </c>
    </row>
    <row r="1866">
      <c r="A1866" t="n">
        <v>1863</v>
      </c>
      <c r="B18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66">
        <f>SUM(B1866:Z1866)</f>
        <v/>
      </c>
    </row>
    <row r="1867">
      <c r="A1867" t="n">
        <v>1864</v>
      </c>
      <c r="B18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67">
        <f>SUM(B1867:Z1867)</f>
        <v/>
      </c>
    </row>
    <row r="1868">
      <c r="A1868" t="n">
        <v>1865</v>
      </c>
      <c r="B18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68">
        <f>SUM(B1868:Z1868)</f>
        <v/>
      </c>
    </row>
    <row r="1869">
      <c r="A1869" t="n">
        <v>1866</v>
      </c>
      <c r="B18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69">
        <f>SUM(B1869:Z1869)</f>
        <v/>
      </c>
    </row>
    <row r="1870">
      <c r="A1870" t="n">
        <v>1867</v>
      </c>
      <c r="B18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70">
        <f>SUM(B1870:Z1870)</f>
        <v/>
      </c>
    </row>
    <row r="1871">
      <c r="A1871" t="n">
        <v>1868</v>
      </c>
      <c r="B18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71">
        <f>SUM(B1871:Z1871)</f>
        <v/>
      </c>
    </row>
    <row r="1872">
      <c r="A1872" t="n">
        <v>1869</v>
      </c>
      <c r="B18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72">
        <f>SUM(B1872:Z1872)</f>
        <v/>
      </c>
    </row>
    <row r="1873">
      <c r="A1873" t="n">
        <v>1870</v>
      </c>
      <c r="B18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73">
        <f>SUM(B1873:Z1873)</f>
        <v/>
      </c>
    </row>
    <row r="1874">
      <c r="A1874" t="n">
        <v>1871</v>
      </c>
      <c r="B18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74">
        <f>SUM(B1874:Z1874)</f>
        <v/>
      </c>
    </row>
    <row r="1875">
      <c r="A1875" t="n">
        <v>1872</v>
      </c>
      <c r="B18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75">
        <f>SUM(B1875:Z1875)</f>
        <v/>
      </c>
    </row>
    <row r="1876">
      <c r="A1876" t="n">
        <v>1873</v>
      </c>
      <c r="B18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76">
        <f>SUM(B1876:Z1876)</f>
        <v/>
      </c>
    </row>
    <row r="1877">
      <c r="A1877" t="n">
        <v>1874</v>
      </c>
      <c r="B18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77">
        <f>SUM(B1877:Z1877)</f>
        <v/>
      </c>
    </row>
    <row r="1878">
      <c r="A1878" t="n">
        <v>1875</v>
      </c>
      <c r="B18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78">
        <f>SUM(B1878:Z1878)</f>
        <v/>
      </c>
    </row>
    <row r="1879">
      <c r="A1879" t="n">
        <v>1876</v>
      </c>
      <c r="B18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79">
        <f>SUM(B1879:Z1879)</f>
        <v/>
      </c>
    </row>
    <row r="1880">
      <c r="A1880" t="n">
        <v>1877</v>
      </c>
      <c r="B18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80">
        <f>SUM(B1880:Z1880)</f>
        <v/>
      </c>
    </row>
    <row r="1881">
      <c r="A1881" t="n">
        <v>1878</v>
      </c>
      <c r="B18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81">
        <f>SUM(B1881:Z1881)</f>
        <v/>
      </c>
    </row>
    <row r="1882">
      <c r="A1882" t="n">
        <v>1879</v>
      </c>
      <c r="B18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82">
        <f>SUM(B1882:Z1882)</f>
        <v/>
      </c>
    </row>
    <row r="1883">
      <c r="A1883" t="n">
        <v>1880</v>
      </c>
      <c r="B18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83">
        <f>SUM(B1883:Z1883)</f>
        <v/>
      </c>
    </row>
    <row r="1884">
      <c r="A1884" t="n">
        <v>1881</v>
      </c>
      <c r="B18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84">
        <f>SUM(B1884:Z1884)</f>
        <v/>
      </c>
    </row>
    <row r="1885">
      <c r="A1885" t="n">
        <v>1882</v>
      </c>
      <c r="B18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85">
        <f>SUM(B1885:Z1885)</f>
        <v/>
      </c>
    </row>
    <row r="1886">
      <c r="A1886" t="n">
        <v>1883</v>
      </c>
      <c r="B18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86">
        <f>SUM(B1886:Z1886)</f>
        <v/>
      </c>
    </row>
    <row r="1887">
      <c r="A1887" t="n">
        <v>1884</v>
      </c>
      <c r="B18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87">
        <f>SUM(B1887:Z1887)</f>
        <v/>
      </c>
    </row>
    <row r="1888">
      <c r="A1888" t="n">
        <v>1885</v>
      </c>
      <c r="B18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88">
        <f>SUM(B1888:Z1888)</f>
        <v/>
      </c>
    </row>
    <row r="1889">
      <c r="A1889" t="n">
        <v>1886</v>
      </c>
      <c r="B18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89">
        <f>SUM(B1889:Z1889)</f>
        <v/>
      </c>
    </row>
    <row r="1890">
      <c r="A1890" t="n">
        <v>1887</v>
      </c>
      <c r="B18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90">
        <f>SUM(B1890:Z1890)</f>
        <v/>
      </c>
    </row>
    <row r="1891">
      <c r="A1891" t="n">
        <v>1888</v>
      </c>
      <c r="B18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91">
        <f>SUM(B1891:Z1891)</f>
        <v/>
      </c>
    </row>
    <row r="1892">
      <c r="A1892" t="n">
        <v>1889</v>
      </c>
      <c r="B18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92">
        <f>SUM(B1892:Z1892)</f>
        <v/>
      </c>
    </row>
    <row r="1893">
      <c r="A1893" t="n">
        <v>1890</v>
      </c>
      <c r="B18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93">
        <f>SUM(B1893:Z1893)</f>
        <v/>
      </c>
    </row>
    <row r="1894">
      <c r="A1894" t="n">
        <v>1891</v>
      </c>
      <c r="B18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94">
        <f>SUM(B1894:Z1894)</f>
        <v/>
      </c>
    </row>
    <row r="1895">
      <c r="A1895" t="n">
        <v>1892</v>
      </c>
      <c r="B18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95">
        <f>SUM(B1895:Z1895)</f>
        <v/>
      </c>
    </row>
    <row r="1896">
      <c r="A1896" t="n">
        <v>1893</v>
      </c>
      <c r="B18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96">
        <f>SUM(B1896:Z1896)</f>
        <v/>
      </c>
    </row>
    <row r="1897">
      <c r="A1897" t="n">
        <v>1894</v>
      </c>
      <c r="B18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97">
        <f>SUM(B1897:Z1897)</f>
        <v/>
      </c>
    </row>
    <row r="1898">
      <c r="A1898" t="n">
        <v>1895</v>
      </c>
      <c r="B18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98">
        <f>SUM(B1898:Z1898)</f>
        <v/>
      </c>
    </row>
    <row r="1899">
      <c r="A1899" t="n">
        <v>1896</v>
      </c>
      <c r="B18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8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8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8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8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8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8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8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8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8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8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8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8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8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8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8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8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8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8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8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8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8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8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8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8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899">
        <f>SUM(B1899:Z1899)</f>
        <v/>
      </c>
    </row>
    <row r="1900">
      <c r="A1900" t="n">
        <v>1897</v>
      </c>
      <c r="B19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00">
        <f>SUM(B1900:Z1900)</f>
        <v/>
      </c>
    </row>
    <row r="1901">
      <c r="A1901" t="n">
        <v>1898</v>
      </c>
      <c r="B19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01">
        <f>SUM(B1901:Z1901)</f>
        <v/>
      </c>
    </row>
    <row r="1902">
      <c r="A1902" t="n">
        <v>1899</v>
      </c>
      <c r="B19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02">
        <f>SUM(B1902:Z1902)</f>
        <v/>
      </c>
    </row>
    <row r="1903">
      <c r="A1903" t="n">
        <v>1900</v>
      </c>
      <c r="B19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03">
        <f>SUM(B1903:Z1903)</f>
        <v/>
      </c>
    </row>
    <row r="1904">
      <c r="A1904" t="n">
        <v>1901</v>
      </c>
      <c r="B190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0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0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0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0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0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0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0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0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0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0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0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0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0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0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0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0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0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0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0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0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0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0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0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0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04">
        <f>SUM(B1904:Z1904)</f>
        <v/>
      </c>
    </row>
    <row r="1905">
      <c r="A1905" t="n">
        <v>1902</v>
      </c>
      <c r="B190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0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0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0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0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0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0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0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0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0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0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0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0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0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0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0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0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0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0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0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0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0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0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0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0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05">
        <f>SUM(B1905:Z1905)</f>
        <v/>
      </c>
    </row>
    <row r="1906">
      <c r="A1906" t="n">
        <v>1903</v>
      </c>
      <c r="B190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0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0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0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0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0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0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0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0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0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0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0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0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0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0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0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0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0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0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0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0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0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0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0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0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06">
        <f>SUM(B1906:Z1906)</f>
        <v/>
      </c>
    </row>
    <row r="1907">
      <c r="A1907" t="n">
        <v>1904</v>
      </c>
      <c r="B190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0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0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0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0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0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0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0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0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0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0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0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0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0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0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0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0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0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0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0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0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0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0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0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0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07">
        <f>SUM(B1907:Z1907)</f>
        <v/>
      </c>
    </row>
    <row r="1908">
      <c r="A1908" t="n">
        <v>1905</v>
      </c>
      <c r="B190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0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0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0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0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0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0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0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0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0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0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0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0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0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0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0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0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0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0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0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0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0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0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0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0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08">
        <f>SUM(B1908:Z1908)</f>
        <v/>
      </c>
    </row>
    <row r="1909">
      <c r="A1909" t="n">
        <v>1906</v>
      </c>
      <c r="B190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0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0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0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0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0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0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0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0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0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0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0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0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0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0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0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0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0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0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0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0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0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0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0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0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09">
        <f>SUM(B1909:Z1909)</f>
        <v/>
      </c>
    </row>
    <row r="1910">
      <c r="A1910" t="n">
        <v>1907</v>
      </c>
      <c r="B191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1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1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1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1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1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1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1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1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1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1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1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1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1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1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1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1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1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1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1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1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1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1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1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1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10">
        <f>SUM(B1910:Z1910)</f>
        <v/>
      </c>
    </row>
    <row r="1911">
      <c r="A1911" t="n">
        <v>1908</v>
      </c>
      <c r="B191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1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1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1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1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1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1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1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1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1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1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1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1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1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1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1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1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1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1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1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1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1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1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1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1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11">
        <f>SUM(B1911:Z1911)</f>
        <v/>
      </c>
    </row>
    <row r="1912">
      <c r="A1912" t="n">
        <v>1909</v>
      </c>
      <c r="B191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1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1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1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1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1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1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1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1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1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1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1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1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1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1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1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1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1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1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1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1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1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1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1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1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12">
        <f>SUM(B1912:Z1912)</f>
        <v/>
      </c>
    </row>
    <row r="1913">
      <c r="A1913" t="n">
        <v>1910</v>
      </c>
      <c r="B191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1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1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1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1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1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1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1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1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1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1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1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1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1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1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1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1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1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1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1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1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1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1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1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1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13">
        <f>SUM(B1913:Z1913)</f>
        <v/>
      </c>
    </row>
    <row r="1914">
      <c r="A1914" t="n">
        <v>1911</v>
      </c>
      <c r="B191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1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1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1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1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1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1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1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1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1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1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1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1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1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1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1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1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1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1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1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1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1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1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1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1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14">
        <f>SUM(B1914:Z1914)</f>
        <v/>
      </c>
    </row>
    <row r="1915">
      <c r="A1915" t="n">
        <v>1912</v>
      </c>
      <c r="B191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1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1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1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1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1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1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1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1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1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1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1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1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1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1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1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1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1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1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1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1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1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1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1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1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15">
        <f>SUM(B1915:Z1915)</f>
        <v/>
      </c>
    </row>
    <row r="1916">
      <c r="A1916" t="n">
        <v>1913</v>
      </c>
      <c r="B191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1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1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1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1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1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1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1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1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1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1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1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1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1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1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1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1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1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1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1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1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1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1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1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1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16">
        <f>SUM(B1916:Z1916)</f>
        <v/>
      </c>
    </row>
    <row r="1917">
      <c r="A1917" t="n">
        <v>1914</v>
      </c>
      <c r="B191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1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1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1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1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1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1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1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1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1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1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1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1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1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1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1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1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1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1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1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1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1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1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1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1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17">
        <f>SUM(B1917:Z1917)</f>
        <v/>
      </c>
    </row>
    <row r="1918">
      <c r="A1918" t="n">
        <v>1915</v>
      </c>
      <c r="B191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1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1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1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1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1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1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1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1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1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1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1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1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1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1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1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1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1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1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1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1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1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1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1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1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18">
        <f>SUM(B1918:Z1918)</f>
        <v/>
      </c>
    </row>
    <row r="1919">
      <c r="A1919" t="n">
        <v>1916</v>
      </c>
      <c r="B191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1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1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1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1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1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1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1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1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1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1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1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1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1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1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1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1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1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1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1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1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1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1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1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1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19">
        <f>SUM(B1919:Z1919)</f>
        <v/>
      </c>
    </row>
    <row r="1920">
      <c r="A1920" t="n">
        <v>1917</v>
      </c>
      <c r="B192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2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2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2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2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2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2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2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2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2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2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2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2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2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2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2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2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2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2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2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2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2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2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2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2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20">
        <f>SUM(B1920:Z1920)</f>
        <v/>
      </c>
    </row>
    <row r="1921">
      <c r="A1921" t="n">
        <v>1918</v>
      </c>
      <c r="B192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2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2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2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2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2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2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2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2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2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2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2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2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2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2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2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2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2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2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2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2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2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2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2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2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21">
        <f>SUM(B1921:Z1921)</f>
        <v/>
      </c>
    </row>
    <row r="1922">
      <c r="A1922" t="n">
        <v>1919</v>
      </c>
      <c r="B192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2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2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2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2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2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2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2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2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2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2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2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2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2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2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2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2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2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2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2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2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2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2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2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2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22">
        <f>SUM(B1922:Z1922)</f>
        <v/>
      </c>
    </row>
    <row r="1923">
      <c r="A1923" t="n">
        <v>1920</v>
      </c>
      <c r="B192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2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2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2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2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2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2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2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2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2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2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2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2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2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2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2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2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2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2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2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2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2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2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2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2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23">
        <f>SUM(B1923:Z1923)</f>
        <v/>
      </c>
    </row>
    <row r="1924">
      <c r="A1924" t="n">
        <v>1921</v>
      </c>
      <c r="B192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2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2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2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2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2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2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2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2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2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2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2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2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2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2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2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2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2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2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2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2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2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2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2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2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24">
        <f>SUM(B1924:Z1924)</f>
        <v/>
      </c>
    </row>
    <row r="1925">
      <c r="A1925" t="n">
        <v>1922</v>
      </c>
      <c r="B192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2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2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2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2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2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2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2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2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2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2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2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2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2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2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2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2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2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2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2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2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2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2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2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2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25">
        <f>SUM(B1925:Z1925)</f>
        <v/>
      </c>
    </row>
    <row r="1926">
      <c r="A1926" t="n">
        <v>1923</v>
      </c>
      <c r="B192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2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2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2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2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2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2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2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2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2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2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2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2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2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2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2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2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2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2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2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2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2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2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2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2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26">
        <f>SUM(B1926:Z1926)</f>
        <v/>
      </c>
    </row>
    <row r="1927">
      <c r="A1927" t="n">
        <v>1924</v>
      </c>
      <c r="B192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2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2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2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2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2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2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2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2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2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2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2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2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2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2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2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2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2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2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2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2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2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2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2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2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27">
        <f>SUM(B1927:Z1927)</f>
        <v/>
      </c>
    </row>
    <row r="1928">
      <c r="A1928" t="n">
        <v>1925</v>
      </c>
      <c r="B192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2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2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2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2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2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2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2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2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2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2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2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2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2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2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2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2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2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2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2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2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2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2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2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2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28">
        <f>SUM(B1928:Z1928)</f>
        <v/>
      </c>
    </row>
    <row r="1929">
      <c r="A1929" t="n">
        <v>1926</v>
      </c>
      <c r="B192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2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2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2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2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2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2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2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2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2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2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2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2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2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2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2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2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2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2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2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2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2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2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2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2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29">
        <f>SUM(B1929:Z1929)</f>
        <v/>
      </c>
    </row>
    <row r="1930">
      <c r="A1930" t="n">
        <v>1927</v>
      </c>
      <c r="B193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3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3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3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3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3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3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3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3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3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3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3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3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3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3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3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3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3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3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3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3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3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3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3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3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30">
        <f>SUM(B1930:Z1930)</f>
        <v/>
      </c>
    </row>
    <row r="1931">
      <c r="A1931" t="n">
        <v>1928</v>
      </c>
      <c r="B193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3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3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3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3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3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3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3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3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3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3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3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3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3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3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3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3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3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3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3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3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3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3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3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3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31">
        <f>SUM(B1931:Z1931)</f>
        <v/>
      </c>
    </row>
    <row r="1932">
      <c r="A1932" t="n">
        <v>1929</v>
      </c>
      <c r="B193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3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3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3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3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3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3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3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3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3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3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3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3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3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3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3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3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3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3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3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3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3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3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3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3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32">
        <f>SUM(B1932:Z1932)</f>
        <v/>
      </c>
    </row>
    <row r="1933">
      <c r="A1933" t="n">
        <v>1930</v>
      </c>
      <c r="B193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3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3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3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3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3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3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3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3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3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3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3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3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3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3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3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3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3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3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3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3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3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3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3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3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33">
        <f>SUM(B1933:Z1933)</f>
        <v/>
      </c>
    </row>
    <row r="1934">
      <c r="A1934" t="n">
        <v>1931</v>
      </c>
      <c r="B193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3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3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3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3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3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3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3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3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3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3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3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3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3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3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3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3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3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3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3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3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3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3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3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3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34">
        <f>SUM(B1934:Z1934)</f>
        <v/>
      </c>
    </row>
    <row r="1935">
      <c r="A1935" t="n">
        <v>1932</v>
      </c>
      <c r="B193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3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3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3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3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3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3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3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3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3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3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3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3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3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3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3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3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3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3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3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3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3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3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3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3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35">
        <f>SUM(B1935:Z1935)</f>
        <v/>
      </c>
    </row>
    <row r="1936">
      <c r="A1936" t="n">
        <v>1933</v>
      </c>
      <c r="B193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3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3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3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3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3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3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3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3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3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3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3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3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3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3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3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3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3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3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3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3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3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3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3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3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36">
        <f>SUM(B1936:Z1936)</f>
        <v/>
      </c>
    </row>
    <row r="1937">
      <c r="A1937" t="n">
        <v>1934</v>
      </c>
      <c r="B193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3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3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3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3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3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3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3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3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3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3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3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3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3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3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3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3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3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3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3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3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3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3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3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3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37">
        <f>SUM(B1937:Z1937)</f>
        <v/>
      </c>
    </row>
    <row r="1938">
      <c r="A1938" t="n">
        <v>1935</v>
      </c>
      <c r="B193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3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3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3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3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3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3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3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3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3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3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3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3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3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3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3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3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3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3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3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3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3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3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3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3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38">
        <f>SUM(B1938:Z1938)</f>
        <v/>
      </c>
    </row>
    <row r="1939">
      <c r="A1939" t="n">
        <v>1936</v>
      </c>
      <c r="B193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3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3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3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3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3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3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3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3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3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3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3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3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3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3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3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3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3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3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3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3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3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3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3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3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39">
        <f>SUM(B1939:Z1939)</f>
        <v/>
      </c>
    </row>
    <row r="1940">
      <c r="A1940" t="n">
        <v>1937</v>
      </c>
      <c r="B194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4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4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4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4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4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4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4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4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4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4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4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4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4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4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4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4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4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4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4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4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4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4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4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4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40">
        <f>SUM(B1940:Z1940)</f>
        <v/>
      </c>
    </row>
    <row r="1941">
      <c r="A1941" t="n">
        <v>1938</v>
      </c>
      <c r="B194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4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4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4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4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4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4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4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4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4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4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4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4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4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4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4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4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4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4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4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4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4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4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4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4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41">
        <f>SUM(B1941:Z1941)</f>
        <v/>
      </c>
    </row>
    <row r="1942">
      <c r="A1942" t="n">
        <v>1939</v>
      </c>
      <c r="B194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4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4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4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4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4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4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4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4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4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4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4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4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4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4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4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4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4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4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4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4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4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4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4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4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42">
        <f>SUM(B1942:Z1942)</f>
        <v/>
      </c>
    </row>
    <row r="1943">
      <c r="A1943" t="n">
        <v>1940</v>
      </c>
      <c r="B194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4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4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4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4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4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4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4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4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4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4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4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4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4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4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4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4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4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4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4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4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4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4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4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4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43">
        <f>SUM(B1943:Z1943)</f>
        <v/>
      </c>
    </row>
    <row r="1944">
      <c r="A1944" t="n">
        <v>1941</v>
      </c>
      <c r="B194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4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4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4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4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4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4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4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4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4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4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4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4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4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4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4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4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4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4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4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4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4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4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4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4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44">
        <f>SUM(B1944:Z1944)</f>
        <v/>
      </c>
    </row>
    <row r="1945">
      <c r="A1945" t="n">
        <v>1942</v>
      </c>
      <c r="B194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4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4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4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4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4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4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4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4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4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4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4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4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4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4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4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4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4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4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4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4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4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4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4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4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45">
        <f>SUM(B1945:Z1945)</f>
        <v/>
      </c>
    </row>
    <row r="1946">
      <c r="A1946" t="n">
        <v>1943</v>
      </c>
      <c r="B194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4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4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4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4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4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4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4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4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4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4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4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4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4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4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4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4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4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4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4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4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4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4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4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4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46">
        <f>SUM(B1946:Z1946)</f>
        <v/>
      </c>
    </row>
    <row r="1947">
      <c r="A1947" t="n">
        <v>1944</v>
      </c>
      <c r="B194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4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4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4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4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4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4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4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4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4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4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4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4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4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4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4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4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4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4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4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4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4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4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4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4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47">
        <f>SUM(B1947:Z1947)</f>
        <v/>
      </c>
    </row>
    <row r="1948">
      <c r="A1948" t="n">
        <v>1945</v>
      </c>
      <c r="B194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4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4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4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4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4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4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4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4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4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4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4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4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4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4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4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4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4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4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4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4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4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4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4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4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48">
        <f>SUM(B1948:Z1948)</f>
        <v/>
      </c>
    </row>
    <row r="1949">
      <c r="A1949" t="n">
        <v>1946</v>
      </c>
      <c r="B194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4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4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4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4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4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4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4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4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4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4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4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4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4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4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4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4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4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4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4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4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4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4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4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4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49">
        <f>SUM(B1949:Z1949)</f>
        <v/>
      </c>
    </row>
    <row r="1950">
      <c r="A1950" t="n">
        <v>1947</v>
      </c>
      <c r="B195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5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5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5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5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5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5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5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5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5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5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5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5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5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5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5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5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5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5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5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5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5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5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5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5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50">
        <f>SUM(B1950:Z1950)</f>
        <v/>
      </c>
    </row>
    <row r="1951">
      <c r="A1951" t="n">
        <v>1948</v>
      </c>
      <c r="B195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5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5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5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5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5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5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5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5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5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5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5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5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5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5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5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5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5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5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5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5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5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5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5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5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51">
        <f>SUM(B1951:Z1951)</f>
        <v/>
      </c>
    </row>
    <row r="1952">
      <c r="A1952" t="n">
        <v>1949</v>
      </c>
      <c r="B195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5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5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5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5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5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5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5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5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5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5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5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5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5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5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5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5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5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5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5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5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5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5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5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5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52">
        <f>SUM(B1952:Z1952)</f>
        <v/>
      </c>
    </row>
    <row r="1953">
      <c r="A1953" t="n">
        <v>1950</v>
      </c>
      <c r="B195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5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5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5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5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5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5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5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5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5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5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5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5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5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5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5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5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5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5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5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5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5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5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5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5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53">
        <f>SUM(B1953:Z1953)</f>
        <v/>
      </c>
    </row>
    <row r="1954">
      <c r="A1954" t="n">
        <v>1951</v>
      </c>
      <c r="B195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5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5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5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5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5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5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5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5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5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5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5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5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5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5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5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5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5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5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5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5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5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5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5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5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54">
        <f>SUM(B1954:Z1954)</f>
        <v/>
      </c>
    </row>
    <row r="1955">
      <c r="A1955" t="n">
        <v>1952</v>
      </c>
      <c r="B195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5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5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5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5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5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5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5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5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5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5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5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5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5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5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5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5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5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5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5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5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5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5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5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5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55">
        <f>SUM(B1955:Z1955)</f>
        <v/>
      </c>
    </row>
    <row r="1956">
      <c r="A1956" t="n">
        <v>1953</v>
      </c>
      <c r="B195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5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5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5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5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5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5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5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5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5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5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5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5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5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5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5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5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5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5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5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5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5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5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5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5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56">
        <f>SUM(B1956:Z1956)</f>
        <v/>
      </c>
    </row>
    <row r="1957">
      <c r="A1957" t="n">
        <v>1954</v>
      </c>
      <c r="B195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5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5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5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5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5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5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5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5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5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5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5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5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5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5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5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5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5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5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5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5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5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5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5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5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57">
        <f>SUM(B1957:Z1957)</f>
        <v/>
      </c>
    </row>
    <row r="1958">
      <c r="A1958" t="n">
        <v>1955</v>
      </c>
      <c r="B195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5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5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5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5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5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5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5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5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5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5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5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5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5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5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5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5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5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5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5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5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5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5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5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5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58">
        <f>SUM(B1958:Z1958)</f>
        <v/>
      </c>
    </row>
    <row r="1959">
      <c r="A1959" t="n">
        <v>1956</v>
      </c>
      <c r="B195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5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5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5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5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5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5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5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5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5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5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5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5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5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5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5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5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5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5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5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5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5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5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5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5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59">
        <f>SUM(B1959:Z1959)</f>
        <v/>
      </c>
    </row>
    <row r="1960">
      <c r="A1960" t="n">
        <v>1957</v>
      </c>
      <c r="B196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6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6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6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6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6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6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6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6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6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6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6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6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6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6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6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6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6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6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6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6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6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6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6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6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60">
        <f>SUM(B1960:Z1960)</f>
        <v/>
      </c>
    </row>
    <row r="1961">
      <c r="A1961" t="n">
        <v>1958</v>
      </c>
      <c r="B196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6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6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6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6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6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6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6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6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6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6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6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6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6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6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6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6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6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6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6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6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6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6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6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6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61">
        <f>SUM(B1961:Z1961)</f>
        <v/>
      </c>
    </row>
    <row r="1962">
      <c r="A1962" t="n">
        <v>1959</v>
      </c>
      <c r="B196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6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6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6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6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6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6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6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6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6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6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6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6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6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6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6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6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6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6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6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6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6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6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6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6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62">
        <f>SUM(B1962:Z1962)</f>
        <v/>
      </c>
    </row>
    <row r="1963">
      <c r="A1963" t="n">
        <v>1960</v>
      </c>
      <c r="B196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6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6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6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6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6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6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6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6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6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6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6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6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6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6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6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6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6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6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6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6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6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6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6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6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63">
        <f>SUM(B1963:Z1963)</f>
        <v/>
      </c>
    </row>
    <row r="1964">
      <c r="A1964" t="n">
        <v>1961</v>
      </c>
      <c r="B196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6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6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6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6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6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6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6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6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6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6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6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6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6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6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6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6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6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6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6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6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6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6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6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6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64">
        <f>SUM(B1964:Z1964)</f>
        <v/>
      </c>
    </row>
    <row r="1965">
      <c r="A1965" t="n">
        <v>1962</v>
      </c>
      <c r="B196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6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6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6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6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6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6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6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6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6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6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6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6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6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6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6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6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6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6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6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6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6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6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6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6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65">
        <f>SUM(B1965:Z1965)</f>
        <v/>
      </c>
    </row>
    <row r="1966">
      <c r="A1966" t="n">
        <v>1963</v>
      </c>
      <c r="B196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6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6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6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6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6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6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6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6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6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6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6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6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6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6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6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6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6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6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6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6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6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6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6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6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66">
        <f>SUM(B1966:Z1966)</f>
        <v/>
      </c>
    </row>
    <row r="1967">
      <c r="A1967" t="n">
        <v>1964</v>
      </c>
      <c r="B196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6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6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6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6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6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6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6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6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6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6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6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6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6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6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6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6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6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6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6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6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6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6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6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6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67">
        <f>SUM(B1967:Z1967)</f>
        <v/>
      </c>
    </row>
    <row r="1968">
      <c r="A1968" t="n">
        <v>1965</v>
      </c>
      <c r="B196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6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6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6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6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6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6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6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6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6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6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6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6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6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6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6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6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6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6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6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6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6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6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6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6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68">
        <f>SUM(B1968:Z1968)</f>
        <v/>
      </c>
    </row>
    <row r="1969">
      <c r="A1969" t="n">
        <v>1966</v>
      </c>
      <c r="B196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6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6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6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6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6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6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6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6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6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6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6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6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6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6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6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6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6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6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6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6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6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6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6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6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69">
        <f>SUM(B1969:Z1969)</f>
        <v/>
      </c>
    </row>
    <row r="1970">
      <c r="A1970" t="n">
        <v>1967</v>
      </c>
      <c r="B197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7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7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7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7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7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7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7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7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7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7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7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7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7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7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7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7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7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7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7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7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7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7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7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7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70">
        <f>SUM(B1970:Z1970)</f>
        <v/>
      </c>
    </row>
    <row r="1971">
      <c r="A1971" t="n">
        <v>1968</v>
      </c>
      <c r="B197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7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7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7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7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7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7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7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7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7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7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7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7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7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7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7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7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7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7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7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7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7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7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7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7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71">
        <f>SUM(B1971:Z1971)</f>
        <v/>
      </c>
    </row>
    <row r="1972">
      <c r="A1972" t="n">
        <v>1969</v>
      </c>
      <c r="B197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7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7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7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7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7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7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7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7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7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7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7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7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7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7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7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7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7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7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7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7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7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7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7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7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72">
        <f>SUM(B1972:Z1972)</f>
        <v/>
      </c>
    </row>
    <row r="1973">
      <c r="A1973" t="n">
        <v>1970</v>
      </c>
      <c r="B197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7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7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7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7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7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7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7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7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7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7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7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7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7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7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7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7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7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7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7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7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7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7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7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7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73">
        <f>SUM(B1973:Z1973)</f>
        <v/>
      </c>
    </row>
    <row r="1974">
      <c r="A1974" t="n">
        <v>1971</v>
      </c>
      <c r="B197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7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7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7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7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7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7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7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7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7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7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7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7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7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7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7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7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7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7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7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7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7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7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7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7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74">
        <f>SUM(B1974:Z1974)</f>
        <v/>
      </c>
    </row>
    <row r="1975">
      <c r="A1975" t="n">
        <v>1972</v>
      </c>
      <c r="B197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7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7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7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7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7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7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7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7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7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7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7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7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7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7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7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7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7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7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7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7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7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7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7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7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75">
        <f>SUM(B1975:Z1975)</f>
        <v/>
      </c>
    </row>
    <row r="1976">
      <c r="A1976" t="n">
        <v>1973</v>
      </c>
      <c r="B197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7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7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7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7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7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7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7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7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7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7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7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7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7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7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7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7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7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7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7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7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7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7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7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7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76">
        <f>SUM(B1976:Z1976)</f>
        <v/>
      </c>
    </row>
    <row r="1977">
      <c r="A1977" t="n">
        <v>1974</v>
      </c>
      <c r="B197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7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7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7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7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7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7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7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7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7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7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7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7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7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7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7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7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7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7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7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7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7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7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7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7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77">
        <f>SUM(B1977:Z1977)</f>
        <v/>
      </c>
    </row>
    <row r="1978">
      <c r="A1978" t="n">
        <v>1975</v>
      </c>
      <c r="B197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7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7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7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7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7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7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7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7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7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7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7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7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7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7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7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7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7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7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7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7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7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7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7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7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78">
        <f>SUM(B1978:Z1978)</f>
        <v/>
      </c>
    </row>
    <row r="1979">
      <c r="A1979" t="n">
        <v>1976</v>
      </c>
      <c r="B197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7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7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7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7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7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7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7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7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7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7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7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7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7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7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7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7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7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7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7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7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7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7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7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7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79">
        <f>SUM(B1979:Z1979)</f>
        <v/>
      </c>
    </row>
    <row r="1980">
      <c r="A1980" t="n">
        <v>1977</v>
      </c>
      <c r="B198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8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8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8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8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8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8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8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8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8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8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8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8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8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8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8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8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8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8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8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8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8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8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8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8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80">
        <f>SUM(B1980:Z1980)</f>
        <v/>
      </c>
    </row>
    <row r="1981">
      <c r="A1981" t="n">
        <v>1978</v>
      </c>
      <c r="B198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8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8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8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8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8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8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8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8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8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8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8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8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8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8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8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8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8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8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8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8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8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8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8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8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81">
        <f>SUM(B1981:Z1981)</f>
        <v/>
      </c>
    </row>
    <row r="1982">
      <c r="A1982" t="n">
        <v>1979</v>
      </c>
      <c r="B198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8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8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8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8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8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8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8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8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8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8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8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8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8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8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8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8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8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8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8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8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8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8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8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8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82">
        <f>SUM(B1982:Z1982)</f>
        <v/>
      </c>
    </row>
    <row r="1983">
      <c r="A1983" t="n">
        <v>1980</v>
      </c>
      <c r="B198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8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8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8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8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8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8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8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8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8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8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8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8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8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8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8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8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8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8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8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8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8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8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8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8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83">
        <f>SUM(B1983:Z1983)</f>
        <v/>
      </c>
    </row>
    <row r="1984">
      <c r="A1984" t="n">
        <v>1981</v>
      </c>
      <c r="B198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8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8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8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8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8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8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8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8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8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8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8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8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8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8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8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8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8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8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8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8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8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8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8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8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84">
        <f>SUM(B1984:Z1984)</f>
        <v/>
      </c>
    </row>
    <row r="1985">
      <c r="A1985" t="n">
        <v>1982</v>
      </c>
      <c r="B198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8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8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8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8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8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8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8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8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8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8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8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8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8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8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8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8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8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8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8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8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8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8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8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8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85">
        <f>SUM(B1985:Z1985)</f>
        <v/>
      </c>
    </row>
    <row r="1986">
      <c r="A1986" t="n">
        <v>1983</v>
      </c>
      <c r="B198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8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8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8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8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8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8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8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8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8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8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8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8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8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8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8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8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8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8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8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8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8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8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8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8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86">
        <f>SUM(B1986:Z1986)</f>
        <v/>
      </c>
    </row>
    <row r="1987">
      <c r="A1987" t="n">
        <v>1984</v>
      </c>
      <c r="B198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8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8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8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8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8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8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8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8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8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8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8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8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8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8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8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8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8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8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8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8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8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8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8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8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87">
        <f>SUM(B1987:Z1987)</f>
        <v/>
      </c>
    </row>
    <row r="1988">
      <c r="A1988" t="n">
        <v>1985</v>
      </c>
      <c r="B198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8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8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8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8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8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8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8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8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8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8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8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8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8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8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8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8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8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8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8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8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8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8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8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8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88">
        <f>SUM(B1988:Z1988)</f>
        <v/>
      </c>
    </row>
    <row r="1989">
      <c r="A1989" t="n">
        <v>1986</v>
      </c>
      <c r="B198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8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8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8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8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8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8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8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8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8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8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8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8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8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8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8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8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8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8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8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8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8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8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8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8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89">
        <f>SUM(B1989:Z1989)</f>
        <v/>
      </c>
    </row>
    <row r="1990">
      <c r="A1990" t="n">
        <v>1987</v>
      </c>
      <c r="B199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9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9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9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9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9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9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9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9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9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9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9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9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9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9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9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9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9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9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9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9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9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9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9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9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90">
        <f>SUM(B1990:Z1990)</f>
        <v/>
      </c>
    </row>
    <row r="1991">
      <c r="A1991" t="n">
        <v>1988</v>
      </c>
      <c r="B199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9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9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9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9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9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9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9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9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9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9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9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9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9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9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9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9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9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9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9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9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9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9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9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9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91">
        <f>SUM(B1991:Z1991)</f>
        <v/>
      </c>
    </row>
    <row r="1992">
      <c r="A1992" t="n">
        <v>1989</v>
      </c>
      <c r="B199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9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9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9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9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9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9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9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9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9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9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9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9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9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9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9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9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9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9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9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9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9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9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9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9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92">
        <f>SUM(B1992:Z1992)</f>
        <v/>
      </c>
    </row>
    <row r="1993">
      <c r="A1993" t="n">
        <v>1990</v>
      </c>
      <c r="B199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9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9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9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9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9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9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9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9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9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9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9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9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9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9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9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9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9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9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9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9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9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9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9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9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93">
        <f>SUM(B1993:Z1993)</f>
        <v/>
      </c>
    </row>
    <row r="1994">
      <c r="A1994" t="n">
        <v>1991</v>
      </c>
      <c r="B1994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94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94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94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94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94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94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94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94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94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94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94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94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94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94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94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94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94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94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94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94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94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94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94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94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94">
        <f>SUM(B1994:Z1994)</f>
        <v/>
      </c>
    </row>
    <row r="1995">
      <c r="A1995" t="n">
        <v>1992</v>
      </c>
      <c r="B1995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95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95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95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95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95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95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95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95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95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95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95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95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95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95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95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95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95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95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95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95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95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95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95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95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95">
        <f>SUM(B1995:Z1995)</f>
        <v/>
      </c>
    </row>
    <row r="1996">
      <c r="A1996" t="n">
        <v>1993</v>
      </c>
      <c r="B1996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96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96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96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96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96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96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96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96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96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96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96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96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96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96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96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96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96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96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96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96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96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96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96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96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96">
        <f>SUM(B1996:Z1996)</f>
        <v/>
      </c>
    </row>
    <row r="1997">
      <c r="A1997" t="n">
        <v>1994</v>
      </c>
      <c r="B1997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97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97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97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97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97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97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97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97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97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97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97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97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97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97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97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97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97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97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97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97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97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97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97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97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97">
        <f>SUM(B1997:Z1997)</f>
        <v/>
      </c>
    </row>
    <row r="1998">
      <c r="A1998" t="n">
        <v>1995</v>
      </c>
      <c r="B1998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98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98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98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98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98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98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98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98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98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98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98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98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98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98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98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98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98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98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98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98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98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98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98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98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98">
        <f>SUM(B1998:Z1998)</f>
        <v/>
      </c>
    </row>
    <row r="1999">
      <c r="A1999" t="n">
        <v>1996</v>
      </c>
      <c r="B1999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1999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1999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1999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1999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1999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1999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1999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1999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1999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1999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1999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1999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1999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1999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1999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1999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1999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1999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1999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1999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1999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1999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1999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1999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1999">
        <f>SUM(B1999:Z1999)</f>
        <v/>
      </c>
    </row>
    <row r="2000">
      <c r="A2000" t="n">
        <v>1997</v>
      </c>
      <c r="B2000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00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00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00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00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00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00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00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00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00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00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00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00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00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00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00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00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00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00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00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00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00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00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00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00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00">
        <f>SUM(B2000:Z2000)</f>
        <v/>
      </c>
    </row>
    <row r="2001">
      <c r="A2001" t="n">
        <v>1998</v>
      </c>
      <c r="B2001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01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01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01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01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01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01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01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01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01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01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01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01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01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01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01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01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01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01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01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01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01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01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01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01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01">
        <f>SUM(B2001:Z2001)</f>
        <v/>
      </c>
    </row>
    <row r="2002">
      <c r="A2002" t="n">
        <v>1999</v>
      </c>
      <c r="B2002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02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02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02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02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02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02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02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02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02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02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02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02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02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02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02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02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02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02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02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02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02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02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02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02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02">
        <f>SUM(B2002:Z2002)</f>
        <v/>
      </c>
    </row>
    <row r="2003">
      <c r="A2003" t="n">
        <v>2000</v>
      </c>
      <c r="B2003">
        <f>IF(ISNUMBER(Register!$L$5),IF(RAND()&lt;IF(AND(Results!$C$5="After treatment",ISNUMBER(Register!$U$5)),Register!$U$5,Register!$H$5),IF(AND(Results!$C$5="After treatment",ISNUMBER(Register!$V$5)),Register!$V$5,1)*IF(Register!$K$5&gt;Register!$I$5,_xlfn.BETA.INV(RAND(),Register!$AB$5,Register!$AC$5,Register!$I$5,Register!$K$5),Register!$J$5),0),0)</f>
        <v/>
      </c>
      <c r="C2003">
        <f>IF(ISNUMBER(Register!$L$6),IF(RAND()&lt;IF(AND(Results!$C$5="After treatment",ISNUMBER(Register!$U$6)),Register!$U$6,Register!$H$6),IF(AND(Results!$C$5="After treatment",ISNUMBER(Register!$V$6)),Register!$V$6,1)*IF(Register!$K$6&gt;Register!$I$6,_xlfn.BETA.INV(RAND(),Register!$AB$6,Register!$AC$6,Register!$I$6,Register!$K$6),Register!$J$6),0),0)</f>
        <v/>
      </c>
      <c r="D2003">
        <f>IF(ISNUMBER(Register!$L$7),IF(RAND()&lt;IF(AND(Results!$C$5="After treatment",ISNUMBER(Register!$U$7)),Register!$U$7,Register!$H$7),IF(AND(Results!$C$5="After treatment",ISNUMBER(Register!$V$7)),Register!$V$7,1)*IF(Register!$K$7&gt;Register!$I$7,_xlfn.BETA.INV(RAND(),Register!$AB$7,Register!$AC$7,Register!$I$7,Register!$K$7),Register!$J$7),0),0)</f>
        <v/>
      </c>
      <c r="E2003">
        <f>IF(ISNUMBER(Register!$L$8),IF(RAND()&lt;IF(AND(Results!$C$5="After treatment",ISNUMBER(Register!$U$8)),Register!$U$8,Register!$H$8),IF(AND(Results!$C$5="After treatment",ISNUMBER(Register!$V$8)),Register!$V$8,1)*IF(Register!$K$8&gt;Register!$I$8,_xlfn.BETA.INV(RAND(),Register!$AB$8,Register!$AC$8,Register!$I$8,Register!$K$8),Register!$J$8),0),0)</f>
        <v/>
      </c>
      <c r="F2003">
        <f>IF(ISNUMBER(Register!$L$9),IF(RAND()&lt;IF(AND(Results!$C$5="After treatment",ISNUMBER(Register!$U$9)),Register!$U$9,Register!$H$9),IF(AND(Results!$C$5="After treatment",ISNUMBER(Register!$V$9)),Register!$V$9,1)*IF(Register!$K$9&gt;Register!$I$9,_xlfn.BETA.INV(RAND(),Register!$AB$9,Register!$AC$9,Register!$I$9,Register!$K$9),Register!$J$9),0),0)</f>
        <v/>
      </c>
      <c r="G2003">
        <f>IF(ISNUMBER(Register!$L$10),IF(RAND()&lt;IF(AND(Results!$C$5="After treatment",ISNUMBER(Register!$U$10)),Register!$U$10,Register!$H$10),IF(AND(Results!$C$5="After treatment",ISNUMBER(Register!$V$10)),Register!$V$10,1)*IF(Register!$K$10&gt;Register!$I$10,_xlfn.BETA.INV(RAND(),Register!$AB$10,Register!$AC$10,Register!$I$10,Register!$K$10),Register!$J$10),0),0)</f>
        <v/>
      </c>
      <c r="H2003">
        <f>IF(ISNUMBER(Register!$L$11),IF(RAND()&lt;IF(AND(Results!$C$5="After treatment",ISNUMBER(Register!$U$11)),Register!$U$11,Register!$H$11),IF(AND(Results!$C$5="After treatment",ISNUMBER(Register!$V$11)),Register!$V$11,1)*IF(Register!$K$11&gt;Register!$I$11,_xlfn.BETA.INV(RAND(),Register!$AB$11,Register!$AC$11,Register!$I$11,Register!$K$11),Register!$J$11),0),0)</f>
        <v/>
      </c>
      <c r="I2003">
        <f>IF(ISNUMBER(Register!$L$12),IF(RAND()&lt;IF(AND(Results!$C$5="After treatment",ISNUMBER(Register!$U$12)),Register!$U$12,Register!$H$12),IF(AND(Results!$C$5="After treatment",ISNUMBER(Register!$V$12)),Register!$V$12,1)*IF(Register!$K$12&gt;Register!$I$12,_xlfn.BETA.INV(RAND(),Register!$AB$12,Register!$AC$12,Register!$I$12,Register!$K$12),Register!$J$12),0),0)</f>
        <v/>
      </c>
      <c r="J2003">
        <f>IF(ISNUMBER(Register!$L$13),IF(RAND()&lt;IF(AND(Results!$C$5="After treatment",ISNUMBER(Register!$U$13)),Register!$U$13,Register!$H$13),IF(AND(Results!$C$5="After treatment",ISNUMBER(Register!$V$13)),Register!$V$13,1)*IF(Register!$K$13&gt;Register!$I$13,_xlfn.BETA.INV(RAND(),Register!$AB$13,Register!$AC$13,Register!$I$13,Register!$K$13),Register!$J$13),0),0)</f>
        <v/>
      </c>
      <c r="K2003">
        <f>IF(ISNUMBER(Register!$L$14),IF(RAND()&lt;IF(AND(Results!$C$5="After treatment",ISNUMBER(Register!$U$14)),Register!$U$14,Register!$H$14),IF(AND(Results!$C$5="After treatment",ISNUMBER(Register!$V$14)),Register!$V$14,1)*IF(Register!$K$14&gt;Register!$I$14,_xlfn.BETA.INV(RAND(),Register!$AB$14,Register!$AC$14,Register!$I$14,Register!$K$14),Register!$J$14),0),0)</f>
        <v/>
      </c>
      <c r="L2003">
        <f>IF(ISNUMBER(Register!$L$15),IF(RAND()&lt;IF(AND(Results!$C$5="After treatment",ISNUMBER(Register!$U$15)),Register!$U$15,Register!$H$15),IF(AND(Results!$C$5="After treatment",ISNUMBER(Register!$V$15)),Register!$V$15,1)*IF(Register!$K$15&gt;Register!$I$15,_xlfn.BETA.INV(RAND(),Register!$AB$15,Register!$AC$15,Register!$I$15,Register!$K$15),Register!$J$15),0),0)</f>
        <v/>
      </c>
      <c r="M2003">
        <f>IF(ISNUMBER(Register!$L$16),IF(RAND()&lt;IF(AND(Results!$C$5="After treatment",ISNUMBER(Register!$U$16)),Register!$U$16,Register!$H$16),IF(AND(Results!$C$5="After treatment",ISNUMBER(Register!$V$16)),Register!$V$16,1)*IF(Register!$K$16&gt;Register!$I$16,_xlfn.BETA.INV(RAND(),Register!$AB$16,Register!$AC$16,Register!$I$16,Register!$K$16),Register!$J$16),0),0)</f>
        <v/>
      </c>
      <c r="N2003">
        <f>IF(ISNUMBER(Register!$L$17),IF(RAND()&lt;IF(AND(Results!$C$5="After treatment",ISNUMBER(Register!$U$17)),Register!$U$17,Register!$H$17),IF(AND(Results!$C$5="After treatment",ISNUMBER(Register!$V$17)),Register!$V$17,1)*IF(Register!$K$17&gt;Register!$I$17,_xlfn.BETA.INV(RAND(),Register!$AB$17,Register!$AC$17,Register!$I$17,Register!$K$17),Register!$J$17),0),0)</f>
        <v/>
      </c>
      <c r="O2003">
        <f>IF(ISNUMBER(Register!$L$18),IF(RAND()&lt;IF(AND(Results!$C$5="After treatment",ISNUMBER(Register!$U$18)),Register!$U$18,Register!$H$18),IF(AND(Results!$C$5="After treatment",ISNUMBER(Register!$V$18)),Register!$V$18,1)*IF(Register!$K$18&gt;Register!$I$18,_xlfn.BETA.INV(RAND(),Register!$AB$18,Register!$AC$18,Register!$I$18,Register!$K$18),Register!$J$18),0),0)</f>
        <v/>
      </c>
      <c r="P2003">
        <f>IF(ISNUMBER(Register!$L$19),IF(RAND()&lt;IF(AND(Results!$C$5="After treatment",ISNUMBER(Register!$U$19)),Register!$U$19,Register!$H$19),IF(AND(Results!$C$5="After treatment",ISNUMBER(Register!$V$19)),Register!$V$19,1)*IF(Register!$K$19&gt;Register!$I$19,_xlfn.BETA.INV(RAND(),Register!$AB$19,Register!$AC$19,Register!$I$19,Register!$K$19),Register!$J$19),0),0)</f>
        <v/>
      </c>
      <c r="Q2003">
        <f>IF(ISNUMBER(Register!$L$20),IF(RAND()&lt;IF(AND(Results!$C$5="After treatment",ISNUMBER(Register!$U$20)),Register!$U$20,Register!$H$20),IF(AND(Results!$C$5="After treatment",ISNUMBER(Register!$V$20)),Register!$V$20,1)*IF(Register!$K$20&gt;Register!$I$20,_xlfn.BETA.INV(RAND(),Register!$AB$20,Register!$AC$20,Register!$I$20,Register!$K$20),Register!$J$20),0),0)</f>
        <v/>
      </c>
      <c r="R2003">
        <f>IF(ISNUMBER(Register!$L$21),IF(RAND()&lt;IF(AND(Results!$C$5="After treatment",ISNUMBER(Register!$U$21)),Register!$U$21,Register!$H$21),IF(AND(Results!$C$5="After treatment",ISNUMBER(Register!$V$21)),Register!$V$21,1)*IF(Register!$K$21&gt;Register!$I$21,_xlfn.BETA.INV(RAND(),Register!$AB$21,Register!$AC$21,Register!$I$21,Register!$K$21),Register!$J$21),0),0)</f>
        <v/>
      </c>
      <c r="S2003">
        <f>IF(ISNUMBER(Register!$L$22),IF(RAND()&lt;IF(AND(Results!$C$5="After treatment",ISNUMBER(Register!$U$22)),Register!$U$22,Register!$H$22),IF(AND(Results!$C$5="After treatment",ISNUMBER(Register!$V$22)),Register!$V$22,1)*IF(Register!$K$22&gt;Register!$I$22,_xlfn.BETA.INV(RAND(),Register!$AB$22,Register!$AC$22,Register!$I$22,Register!$K$22),Register!$J$22),0),0)</f>
        <v/>
      </c>
      <c r="T2003">
        <f>IF(ISNUMBER(Register!$L$23),IF(RAND()&lt;IF(AND(Results!$C$5="After treatment",ISNUMBER(Register!$U$23)),Register!$U$23,Register!$H$23),IF(AND(Results!$C$5="After treatment",ISNUMBER(Register!$V$23)),Register!$V$23,1)*IF(Register!$K$23&gt;Register!$I$23,_xlfn.BETA.INV(RAND(),Register!$AB$23,Register!$AC$23,Register!$I$23,Register!$K$23),Register!$J$23),0),0)</f>
        <v/>
      </c>
      <c r="U2003">
        <f>IF(ISNUMBER(Register!$L$24),IF(RAND()&lt;IF(AND(Results!$C$5="After treatment",ISNUMBER(Register!$U$24)),Register!$U$24,Register!$H$24),IF(AND(Results!$C$5="After treatment",ISNUMBER(Register!$V$24)),Register!$V$24,1)*IF(Register!$K$24&gt;Register!$I$24,_xlfn.BETA.INV(RAND(),Register!$AB$24,Register!$AC$24,Register!$I$24,Register!$K$24),Register!$J$24),0),0)</f>
        <v/>
      </c>
      <c r="V2003">
        <f>IF(ISNUMBER(Register!$L$25),IF(RAND()&lt;IF(AND(Results!$C$5="After treatment",ISNUMBER(Register!$U$25)),Register!$U$25,Register!$H$25),IF(AND(Results!$C$5="After treatment",ISNUMBER(Register!$V$25)),Register!$V$25,1)*IF(Register!$K$25&gt;Register!$I$25,_xlfn.BETA.INV(RAND(),Register!$AB$25,Register!$AC$25,Register!$I$25,Register!$K$25),Register!$J$25),0),0)</f>
        <v/>
      </c>
      <c r="W2003">
        <f>IF(ISNUMBER(Register!$L$26),IF(RAND()&lt;IF(AND(Results!$C$5="After treatment",ISNUMBER(Register!$U$26)),Register!$U$26,Register!$H$26),IF(AND(Results!$C$5="After treatment",ISNUMBER(Register!$V$26)),Register!$V$26,1)*IF(Register!$K$26&gt;Register!$I$26,_xlfn.BETA.INV(RAND(),Register!$AB$26,Register!$AC$26,Register!$I$26,Register!$K$26),Register!$J$26),0),0)</f>
        <v/>
      </c>
      <c r="X2003">
        <f>IF(ISNUMBER(Register!$L$27),IF(RAND()&lt;IF(AND(Results!$C$5="After treatment",ISNUMBER(Register!$U$27)),Register!$U$27,Register!$H$27),IF(AND(Results!$C$5="After treatment",ISNUMBER(Register!$V$27)),Register!$V$27,1)*IF(Register!$K$27&gt;Register!$I$27,_xlfn.BETA.INV(RAND(),Register!$AB$27,Register!$AC$27,Register!$I$27,Register!$K$27),Register!$J$27),0),0)</f>
        <v/>
      </c>
      <c r="Y2003">
        <f>IF(ISNUMBER(Register!$L$28),IF(RAND()&lt;IF(AND(Results!$C$5="After treatment",ISNUMBER(Register!$U$28)),Register!$U$28,Register!$H$28),IF(AND(Results!$C$5="After treatment",ISNUMBER(Register!$V$28)),Register!$V$28,1)*IF(Register!$K$28&gt;Register!$I$28,_xlfn.BETA.INV(RAND(),Register!$AB$28,Register!$AC$28,Register!$I$28,Register!$K$28),Register!$J$28),0),0)</f>
        <v/>
      </c>
      <c r="Z2003">
        <f>IF(ISNUMBER(Register!$L$29),IF(RAND()&lt;IF(AND(Results!$C$5="After treatment",ISNUMBER(Register!$U$29)),Register!$U$29,Register!$H$29),IF(AND(Results!$C$5="After treatment",ISNUMBER(Register!$V$29)),Register!$V$29,1)*IF(Register!$K$29&gt;Register!$I$29,_xlfn.BETA.INV(RAND(),Register!$AB$29,Register!$AC$29,Register!$I$29,Register!$K$29),Register!$J$29),0),0)</f>
        <v/>
      </c>
      <c r="AA2003">
        <f>SUM(B2003:Z2003)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4" customWidth="1" min="3" max="3"/>
    <col width="14" customWidth="1" min="4" max="4"/>
    <col width="28" customWidth="1" min="5" max="5"/>
  </cols>
  <sheetData>
    <row r="1">
      <c r="A1" s="10" t="inlineStr">
        <is>
          <t>Score bands used for the heat map</t>
        </is>
      </c>
    </row>
    <row r="3">
      <c r="A3" s="34" t="inlineStr">
        <is>
          <t>Likelihood score</t>
        </is>
      </c>
      <c r="B3" s="34" t="inlineStr">
        <is>
          <t>Chance per year from</t>
        </is>
      </c>
      <c r="D3" s="34" t="inlineStr">
        <is>
          <t>Impact score</t>
        </is>
      </c>
      <c r="E3" s="34" t="inlineStr">
        <is>
          <t>Most likely impact from (EUR k)</t>
        </is>
      </c>
    </row>
    <row r="4">
      <c r="A4" t="n">
        <v>1</v>
      </c>
      <c r="B4" s="35" t="n">
        <v>0</v>
      </c>
      <c r="D4" t="n">
        <v>1</v>
      </c>
      <c r="E4" s="36" t="n">
        <v>0</v>
      </c>
    </row>
    <row r="5">
      <c r="A5" t="n">
        <v>2</v>
      </c>
      <c r="B5" s="37" t="n">
        <v>0.05</v>
      </c>
      <c r="D5" t="n">
        <v>2</v>
      </c>
      <c r="E5" s="38" t="n">
        <v>50</v>
      </c>
    </row>
    <row r="6">
      <c r="A6" t="n">
        <v>3</v>
      </c>
      <c r="B6" s="37" t="n">
        <v>0.2</v>
      </c>
      <c r="D6" t="n">
        <v>3</v>
      </c>
      <c r="E6" s="38" t="n">
        <v>250</v>
      </c>
    </row>
    <row r="7">
      <c r="A7" t="n">
        <v>4</v>
      </c>
      <c r="B7" s="37" t="n">
        <v>0.5</v>
      </c>
      <c r="D7" t="n">
        <v>4</v>
      </c>
      <c r="E7" s="38" t="n">
        <v>1000</v>
      </c>
    </row>
    <row r="8">
      <c r="A8" t="n">
        <v>5</v>
      </c>
      <c r="B8" s="37" t="n">
        <v>0.8</v>
      </c>
      <c r="D8" t="n">
        <v>5</v>
      </c>
      <c r="E8" s="38" t="n">
        <v>5000</v>
      </c>
    </row>
    <row r="10">
      <c r="A10" t="inlineStr">
        <is>
          <t>Score = likelihood score x impact score (1 to 25). Change the yellow cells to match your own scales.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2026-10-10T06:18:29Z</dcterms:created>
  <dcterms:modified xmlns:dcterms="http://purl.org/dc/terms/" xmlns:xsi="http://www.w3.org/2001/XMLSchema-instance" xsi:type="dcterms:W3CDTF">2026-10-10T06:18:29Z</dcterms:modified>
</cp:coreProperties>
</file>