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1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vosesoft-my.sharepoint.com/personal/david_vose_vosesoftware_com/Documents/Files/Marketing/YouTube/"/>
    </mc:Choice>
  </mc:AlternateContent>
  <xr:revisionPtr revIDLastSave="0" documentId="8_{97352402-314C-494E-A4F3-C96FBA56571B}" xr6:coauthVersionLast="47" xr6:coauthVersionMax="47" xr10:uidLastSave="{00000000-0000-0000-0000-000000000000}"/>
  <bookViews>
    <workbookView xWindow="75480" yWindow="-10830" windowWidth="29220" windowHeight="19545" xr2:uid="{00000000-000D-0000-FFFF-FFFF00000000}"/>
  </bookViews>
  <sheets>
    <sheet name="Model" sheetId="1" r:id="rId1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DemoMode" hidden="1">FALSE</definedName>
    <definedName name="_AtRisk_SimSetting_LiveUpdate" hidden="1">TRUE</definedName>
    <definedName name="_AtRisk_SimSetting_LiveUpdatePeriod" hidden="1">-1</definedName>
    <definedName name="_AtRisk_SimSetting_RandomNumberGenerator" hidden="1">7</definedName>
    <definedName name="_AtRisk_SimSetting_SimNameCount" hidden="1">0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Risk_Reports_ReportsList">1</definedName>
    <definedName name="RiskAfterRecalcMacro" hidden="1">""</definedName>
    <definedName name="RiskAfterSimMacro" hidden="1">""</definedName>
    <definedName name="RiskAutomaticallyGenerateReports">FALSE</definedName>
    <definedName name="RiskAutomaticResultsDisplayMode">2</definedName>
    <definedName name="RiskBeforeRecalcMacro" hidden="1">""</definedName>
    <definedName name="RiskBeforeSimMacro" hidden="1">""</definedName>
    <definedName name="RiskCollectDistributionSamples" hidden="1">2</definedName>
    <definedName name="RiskConvergenceConfidenceLevel">0.95</definedName>
    <definedName name="RiskConvergencePercentileToTest">0.9</definedName>
    <definedName name="RiskConvergencePerformMeanTest">TRUE</definedName>
    <definedName name="RiskConvergencePerformPercentileTest">FALSE</definedName>
    <definedName name="RiskConvergencePerformStdDeviationTest">FALSE</definedName>
    <definedName name="RiskConvergenceTestAllOutputs">-1</definedName>
    <definedName name="RiskConvergenceTestingPeriod">100</definedName>
    <definedName name="RiskConvergenceTolerance">0.03</definedName>
    <definedName name="RiskDemoMode">FALSE</definedName>
    <definedName name="RiskFixedSeed" hidden="1">1</definedName>
    <definedName name="RiskHasSettings" hidden="1">5</definedName>
    <definedName name="RiskLiveUpdate">FALSE</definedName>
    <definedName name="RiskLiveUpdatePeriod">-1</definedName>
    <definedName name="RiskMinimizeOnStart" hidden="1">FALSE</definedName>
    <definedName name="RiskMonitorConvergence" hidden="1">FALSE</definedName>
    <definedName name="RiskNumIterations" hidden="1">100</definedName>
    <definedName name="RiskNumSimulations" hidden="1">1</definedName>
    <definedName name="RiskPauseOnError" hidden="1">FALSE</definedName>
    <definedName name="RiskRandomNumberGenerator">0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imNameCount">0</definedName>
    <definedName name="RiskStandardRecalc" hidden="1">1</definedName>
    <definedName name="RiskStdRecalcBehavior">0</definedName>
    <definedName name="RiskStdRecalcWithoutRiskStatic">0</definedName>
    <definedName name="RiskStdRecalcWithoutRiskStaticPercentile">0.5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<sst xmlns="http://schemas.openxmlformats.org/spreadsheetml/2006/main" count="20" uniqueCount="20">
  <si>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Revenue</t>
  </si>
  <si>
    <t>% growth rate</t>
  </si>
  <si>
    <t>average</t>
  </si>
  <si>
    <t>volatility</t>
  </si>
  <si>
    <t>Fixed Cost</t>
  </si>
  <si>
    <t>Variable Cost</t>
  </si>
  <si>
    <t>Variable Cost %</t>
  </si>
  <si>
    <t>min</t>
  </si>
  <si>
    <t>ml</t>
  </si>
  <si>
    <t>max</t>
  </si>
  <si>
    <t>Profit/Cash Flow</t>
  </si>
  <si>
    <t>DCF</t>
  </si>
  <si>
    <t>Investment</t>
  </si>
  <si>
    <t>Net DCF (NPV)</t>
  </si>
  <si>
    <t>Average</t>
  </si>
  <si>
    <t>p(&lt;=0)</t>
  </si>
  <si>
    <t>Bonus limit</t>
  </si>
  <si>
    <t>Bonus</t>
  </si>
  <si>
    <t>p(&gt;0)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</si>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</sst>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,##0.0_);[Red]\(#,##0.0\)"/>
  </numFmts>
  <fonts count="10">
    <font>
      <sz val="10"/>
      <name val="Arial"/>
    </font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color indexed="12"/>
      <name val="Arial"/>
      <family val="2"/>
    </font>
    <font>
      <b/>
      <sz val="8"/>
      <color indexed="12"/>
      <name val="Arial"/>
      <family val="2"/>
    </font>
    <font>
      <sz val="10"/>
      <name val="Arial"/>
      <family val="2"/>
    </font>
    <font>
      <sz val="8"/>
      <color indexed="17"/>
      <name val="Arial"/>
      <family val="2"/>
    </font>
    <font>
      <sz val="8"/>
      <color indexed="10"/>
      <name val="Arial"/>
      <family val="2"/>
    </font>
    <font>
      <sz val="8"/>
      <color indexed="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9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9" fontId="5" fillId="0" borderId="0" xfId="0" applyNumberFormat="1" applyFont="1" applyAlignment="1">
      <alignment vertical="center"/>
    </xf>
    <xf numFmtId="1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164" fontId="7" fillId="0" borderId="0" xfId="1" applyNumberFormat="1" applyFont="1" applyBorder="1" applyAlignment="1">
      <alignment vertical="center"/>
    </xf>
    <xf numFmtId="166" fontId="8" fillId="0" borderId="3" xfId="0" applyNumberFormat="1" applyFont="1" applyBorder="1" applyAlignment="1">
      <alignment vertical="center"/>
    </xf>
    <xf numFmtId="165" fontId="9" fillId="0" borderId="4" xfId="0" applyNumberFormat="1" applyFont="1" applyBorder="1" applyAlignment="1">
      <alignment vertical="center"/>
    </xf>
    <xf numFmtId="164" fontId="9" fillId="0" borderId="5" xfId="1" applyNumberFormat="1" applyFont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3" fillId="0" borderId="9" xfId="0" applyFont="1" applyBorder="1" applyAlignment="1">
      <alignment vertical="center"/>
    </xf>
    <xf numFmtId="165" fontId="3" fillId="0" borderId="10" xfId="0" applyNumberFormat="1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64" fontId="7" fillId="0" borderId="10" xfId="1" applyNumberFormat="1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9" fontId="4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1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165" fontId="2" fillId="0" borderId="13" xfId="0" applyNumberFormat="1" applyFont="1" applyBorder="1" applyAlignment="1">
      <alignment vertical="center"/>
    </xf>
    <xf numFmtId="164" fontId="9" fillId="0" borderId="14" xfId="1" applyNumberFormat="1" applyFont="1" applyBorder="1" applyAlignment="1">
      <alignment vertical="center"/>
    </xf>
    <xf numFmtId="165" fontId="2" fillId="0" borderId="12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B2:M23"/>
  <sheetViews>
    <sheetView showGridLines="0" tabSelected="1" zoomScaleNormal="100" workbookViewId="0">
      <selection activeCell="G25" sqref="G25"/>
    </sheetView>
  </sheetViews>
  <sheetFormatPr defaultColWidth="9.140625" defaultRowHeight="12.75" customHeight="1"/>
  <cols>
    <col min="1" max="1" width="3" style="1" customWidth="1"/>
    <col min="2" max="2" width="20.42578125" style="1" customWidth="1"/>
    <col min="3" max="14" width="9.28515625" style="1" customWidth="1"/>
    <col min="15" max="16384" width="9.140625" style="1"/>
  </cols>
  <sheetData>
    <row r="2" spans="2:13" ht="12.75" customHeight="1" thickBot="1"/>
    <row r="3" spans="2:13" ht="12.75" customHeight="1" thickBot="1">
      <c r="B3" s="17"/>
      <c r="C3" s="18"/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9">
        <v>10</v>
      </c>
    </row>
    <row r="4" spans="2:13" ht="12.75" customHeight="1" thickTop="1">
      <c r="B4" s="20" t="s">
        <v>0</v>
      </c>
      <c r="C4" s="2"/>
      <c r="D4" s="3">
        <v>100</v>
      </c>
      <c r="E4" s="4" t="e">
        <f ca="1">D4*(1+E5)</f>
        <v>#NAME?</v>
      </c>
      <c r="F4" s="4" t="e">
        <f t="shared" ref="F4:M4" ca="1" si="0">E4*(1+F5)</f>
        <v>#NAME?</v>
      </c>
      <c r="G4" s="4" t="e">
        <f t="shared" ca="1" si="0"/>
        <v>#NAME?</v>
      </c>
      <c r="H4" s="4" t="e">
        <f t="shared" ca="1" si="0"/>
        <v>#NAME?</v>
      </c>
      <c r="I4" s="4" t="e">
        <f t="shared" ca="1" si="0"/>
        <v>#NAME?</v>
      </c>
      <c r="J4" s="4" t="e">
        <f t="shared" ca="1" si="0"/>
        <v>#NAME?</v>
      </c>
      <c r="K4" s="4" t="e">
        <f t="shared" ca="1" si="0"/>
        <v>#NAME?</v>
      </c>
      <c r="L4" s="4" t="e">
        <f t="shared" ca="1" si="0"/>
        <v>#NAME?</v>
      </c>
      <c r="M4" s="21" t="e">
        <f t="shared" ca="1" si="0"/>
        <v>#NAME?</v>
      </c>
    </row>
    <row r="5" spans="2:13" ht="12.75" customHeight="1">
      <c r="B5" s="22" t="s">
        <v>1</v>
      </c>
      <c r="E5" s="13" t="e">
        <f ca="1">_xll.RiskNormal(E6,E7)</f>
        <v>#NAME?</v>
      </c>
      <c r="F5" s="13" t="e">
        <f ca="1">_xll.RiskNormal(F6,F7)</f>
        <v>#NAME?</v>
      </c>
      <c r="G5" s="13" t="e">
        <f ca="1">_xll.RiskNormal(G6,G7)</f>
        <v>#NAME?</v>
      </c>
      <c r="H5" s="13" t="e">
        <f ca="1">_xll.RiskNormal(H6,H7)</f>
        <v>#NAME?</v>
      </c>
      <c r="I5" s="13" t="e">
        <f ca="1">_xll.RiskNormal(I6,I7)</f>
        <v>#NAME?</v>
      </c>
      <c r="J5" s="13" t="e">
        <f ca="1">_xll.RiskNormal(J6,J7)</f>
        <v>#NAME?</v>
      </c>
      <c r="K5" s="13" t="e">
        <f ca="1">_xll.RiskNormal(K6,K7)</f>
        <v>#NAME?</v>
      </c>
      <c r="L5" s="13" t="e">
        <f ca="1">_xll.RiskNormal(L6,L7)</f>
        <v>#NAME?</v>
      </c>
      <c r="M5" s="23" t="e">
        <f ca="1">_xll.RiskNormal(M6,M7)</f>
        <v>#NAME?</v>
      </c>
    </row>
    <row r="6" spans="2:13" ht="12.75" customHeight="1">
      <c r="B6" s="24" t="s">
        <v>2</v>
      </c>
      <c r="C6" s="5"/>
      <c r="E6" s="6">
        <v>0.05</v>
      </c>
      <c r="F6" s="6">
        <v>0.05</v>
      </c>
      <c r="G6" s="6">
        <v>0.05</v>
      </c>
      <c r="H6" s="6">
        <v>0.05</v>
      </c>
      <c r="I6" s="6">
        <v>0.05</v>
      </c>
      <c r="J6" s="6">
        <v>0.05</v>
      </c>
      <c r="K6" s="6">
        <v>0.05</v>
      </c>
      <c r="L6" s="6">
        <v>0.05</v>
      </c>
      <c r="M6" s="25">
        <v>0.05</v>
      </c>
    </row>
    <row r="7" spans="2:13" ht="12.75" customHeight="1">
      <c r="B7" s="24" t="s">
        <v>3</v>
      </c>
      <c r="C7" s="5"/>
      <c r="E7" s="6">
        <v>0.08</v>
      </c>
      <c r="F7" s="6">
        <v>0.08</v>
      </c>
      <c r="G7" s="6">
        <v>0.08</v>
      </c>
      <c r="H7" s="6">
        <v>0.08</v>
      </c>
      <c r="I7" s="6">
        <v>0.08</v>
      </c>
      <c r="J7" s="6">
        <v>0.08</v>
      </c>
      <c r="K7" s="6">
        <v>0.08</v>
      </c>
      <c r="L7" s="6">
        <v>0.08</v>
      </c>
      <c r="M7" s="25">
        <v>0.08</v>
      </c>
    </row>
    <row r="8" spans="2:13" ht="12.75" customHeight="1">
      <c r="B8" s="22"/>
      <c r="M8" s="26"/>
    </row>
    <row r="9" spans="2:13" ht="12.75" customHeight="1">
      <c r="B9" s="20" t="s">
        <v>4</v>
      </c>
      <c r="C9" s="2"/>
      <c r="D9" s="7">
        <v>35</v>
      </c>
      <c r="E9" s="2">
        <f>D9</f>
        <v>35</v>
      </c>
      <c r="F9" s="2">
        <f t="shared" ref="F9:M9" si="1">E9</f>
        <v>35</v>
      </c>
      <c r="G9" s="2">
        <f t="shared" si="1"/>
        <v>35</v>
      </c>
      <c r="H9" s="2">
        <f t="shared" si="1"/>
        <v>35</v>
      </c>
      <c r="I9" s="2">
        <f t="shared" si="1"/>
        <v>35</v>
      </c>
      <c r="J9" s="2">
        <f t="shared" si="1"/>
        <v>35</v>
      </c>
      <c r="K9" s="2">
        <f t="shared" si="1"/>
        <v>35</v>
      </c>
      <c r="L9" s="2">
        <f t="shared" si="1"/>
        <v>35</v>
      </c>
      <c r="M9" s="27">
        <f t="shared" si="1"/>
        <v>35</v>
      </c>
    </row>
    <row r="10" spans="2:13" ht="12.75" customHeight="1">
      <c r="B10" s="20" t="s">
        <v>5</v>
      </c>
      <c r="C10" s="8"/>
      <c r="D10" s="9" t="e">
        <f t="shared" ref="D10:M10" ca="1" si="2">D11*D4</f>
        <v>#NAME?</v>
      </c>
      <c r="E10" s="9" t="e">
        <f t="shared" ca="1" si="2"/>
        <v>#NAME?</v>
      </c>
      <c r="F10" s="9" t="e">
        <f t="shared" ca="1" si="2"/>
        <v>#NAME?</v>
      </c>
      <c r="G10" s="9" t="e">
        <f t="shared" ca="1" si="2"/>
        <v>#NAME?</v>
      </c>
      <c r="H10" s="9" t="e">
        <f t="shared" ca="1" si="2"/>
        <v>#NAME?</v>
      </c>
      <c r="I10" s="9" t="e">
        <f t="shared" ca="1" si="2"/>
        <v>#NAME?</v>
      </c>
      <c r="J10" s="9" t="e">
        <f t="shared" ca="1" si="2"/>
        <v>#NAME?</v>
      </c>
      <c r="K10" s="9" t="e">
        <f t="shared" ca="1" si="2"/>
        <v>#NAME?</v>
      </c>
      <c r="L10" s="9" t="e">
        <f t="shared" ca="1" si="2"/>
        <v>#NAME?</v>
      </c>
      <c r="M10" s="28" t="e">
        <f t="shared" ca="1" si="2"/>
        <v>#NAME?</v>
      </c>
    </row>
    <row r="11" spans="2:13" ht="12.75" customHeight="1">
      <c r="B11" s="24" t="s">
        <v>6</v>
      </c>
      <c r="D11" s="13" t="e">
        <f ca="1">_xll.RiskPert(D12, D13, D14)</f>
        <v>#NAME?</v>
      </c>
      <c r="E11" s="13" t="e">
        <f ca="1">_xll.RiskPert(E12, E13, E14)</f>
        <v>#NAME?</v>
      </c>
      <c r="F11" s="13" t="e">
        <f ca="1">_xll.RiskPert(F12, F13, F14)</f>
        <v>#NAME?</v>
      </c>
      <c r="G11" s="13" t="e">
        <f ca="1">_xll.RiskPert(G12, G13, G14)</f>
        <v>#NAME?</v>
      </c>
      <c r="H11" s="13" t="e">
        <f ca="1">_xll.RiskPert(H12, H13, H14)</f>
        <v>#NAME?</v>
      </c>
      <c r="I11" s="13" t="e">
        <f ca="1">_xll.RiskPert(I12, I13, I14)</f>
        <v>#NAME?</v>
      </c>
      <c r="J11" s="13" t="e">
        <f ca="1">_xll.RiskPert(J12, J13, J14)</f>
        <v>#NAME?</v>
      </c>
      <c r="K11" s="13" t="e">
        <f ca="1">_xll.RiskPert(K12, K13, K14)</f>
        <v>#NAME?</v>
      </c>
      <c r="L11" s="13" t="e">
        <f ca="1">_xll.RiskPert(L12, L13, L14)</f>
        <v>#NAME?</v>
      </c>
      <c r="M11" s="23" t="e">
        <f ca="1">_xll.RiskPert(M12, M13, M14)</f>
        <v>#NAME?</v>
      </c>
    </row>
    <row r="12" spans="2:13" ht="12.75" customHeight="1">
      <c r="B12" s="24" t="s">
        <v>7</v>
      </c>
      <c r="D12" s="6">
        <v>0.48</v>
      </c>
      <c r="E12" s="6">
        <v>0.48</v>
      </c>
      <c r="F12" s="6">
        <v>0.48</v>
      </c>
      <c r="G12" s="6">
        <v>0.48</v>
      </c>
      <c r="H12" s="6">
        <v>0.48</v>
      </c>
      <c r="I12" s="6">
        <v>0.48</v>
      </c>
      <c r="J12" s="6">
        <v>0.48</v>
      </c>
      <c r="K12" s="6">
        <v>0.48</v>
      </c>
      <c r="L12" s="6">
        <v>0.48</v>
      </c>
      <c r="M12" s="25">
        <v>0.48</v>
      </c>
    </row>
    <row r="13" spans="2:13" ht="12.75" customHeight="1">
      <c r="B13" s="24" t="s">
        <v>8</v>
      </c>
      <c r="D13" s="6">
        <v>0.5</v>
      </c>
      <c r="E13" s="6">
        <v>0.5</v>
      </c>
      <c r="F13" s="6">
        <v>0.5</v>
      </c>
      <c r="G13" s="6">
        <v>0.5</v>
      </c>
      <c r="H13" s="6">
        <v>0.5</v>
      </c>
      <c r="I13" s="6">
        <v>0.5</v>
      </c>
      <c r="J13" s="6">
        <v>0.5</v>
      </c>
      <c r="K13" s="6">
        <v>0.5</v>
      </c>
      <c r="L13" s="6">
        <v>0.5</v>
      </c>
      <c r="M13" s="25">
        <v>0.5</v>
      </c>
    </row>
    <row r="14" spans="2:13" ht="12.75" customHeight="1">
      <c r="B14" s="24" t="s">
        <v>9</v>
      </c>
      <c r="D14" s="6">
        <v>0.54</v>
      </c>
      <c r="E14" s="6">
        <v>0.54</v>
      </c>
      <c r="F14" s="6">
        <v>0.54</v>
      </c>
      <c r="G14" s="6">
        <v>0.54</v>
      </c>
      <c r="H14" s="6">
        <v>0.54</v>
      </c>
      <c r="I14" s="6">
        <v>0.54</v>
      </c>
      <c r="J14" s="6">
        <v>0.54</v>
      </c>
      <c r="K14" s="6">
        <v>0.54</v>
      </c>
      <c r="L14" s="6">
        <v>0.54</v>
      </c>
      <c r="M14" s="25">
        <v>0.54</v>
      </c>
    </row>
    <row r="15" spans="2:13" ht="12.75" customHeight="1">
      <c r="B15" s="22"/>
      <c r="M15" s="26"/>
    </row>
    <row r="16" spans="2:13" s="2" customFormat="1" ht="12.75" customHeight="1">
      <c r="B16" s="20" t="s">
        <v>10</v>
      </c>
      <c r="D16" s="9" t="e">
        <f t="shared" ref="D16:M16" ca="1" si="3">D4-D9-D10</f>
        <v>#NAME?</v>
      </c>
      <c r="E16" s="9" t="e">
        <f t="shared" ca="1" si="3"/>
        <v>#NAME?</v>
      </c>
      <c r="F16" s="9" t="e">
        <f t="shared" ca="1" si="3"/>
        <v>#NAME?</v>
      </c>
      <c r="G16" s="9" t="e">
        <f t="shared" ca="1" si="3"/>
        <v>#NAME?</v>
      </c>
      <c r="H16" s="9" t="e">
        <f t="shared" ca="1" si="3"/>
        <v>#NAME?</v>
      </c>
      <c r="I16" s="9" t="e">
        <f t="shared" ca="1" si="3"/>
        <v>#NAME?</v>
      </c>
      <c r="J16" s="9" t="e">
        <f t="shared" ca="1" si="3"/>
        <v>#NAME?</v>
      </c>
      <c r="K16" s="9" t="e">
        <f t="shared" ca="1" si="3"/>
        <v>#NAME?</v>
      </c>
      <c r="L16" s="9" t="e">
        <f t="shared" ca="1" si="3"/>
        <v>#NAME?</v>
      </c>
      <c r="M16" s="28" t="e">
        <f t="shared" ca="1" si="3"/>
        <v>#NAME?</v>
      </c>
    </row>
    <row r="17" spans="2:13" ht="12.75" customHeight="1">
      <c r="B17" s="22"/>
      <c r="M17" s="26"/>
    </row>
    <row r="18" spans="2:13" ht="12.75" customHeight="1">
      <c r="B18" s="20" t="s">
        <v>11</v>
      </c>
      <c r="C18" s="6">
        <v>0.12</v>
      </c>
      <c r="D18" s="10" t="e">
        <f ca="1">NPV(C18,D16:M16)</f>
        <v>#NAME?</v>
      </c>
      <c r="M18" s="26"/>
    </row>
    <row r="19" spans="2:13" ht="12.75" customHeight="1" thickBot="1">
      <c r="B19" s="20" t="s">
        <v>12</v>
      </c>
      <c r="C19" s="3">
        <v>100</v>
      </c>
      <c r="M19" s="26"/>
    </row>
    <row r="20" spans="2:13" ht="12.75" customHeight="1" thickBot="1">
      <c r="B20" s="20" t="s">
        <v>13</v>
      </c>
      <c r="D20" s="14" t="e">
        <f ca="1">_xll.RiskOutput() + D18-C19</f>
        <v>#NAME?</v>
      </c>
      <c r="F20" s="11" t="s">
        <v>14</v>
      </c>
      <c r="G20" s="15" t="e">
        <f ca="1">_xll.RiskMean(D20)</f>
        <v>#NAME?</v>
      </c>
      <c r="M20" s="26"/>
    </row>
    <row r="21" spans="2:13" ht="12.75" customHeight="1">
      <c r="B21" s="20"/>
      <c r="D21" s="10"/>
      <c r="F21" s="12" t="s">
        <v>15</v>
      </c>
      <c r="G21" s="16" t="e">
        <f ca="1">_xll.RiskTarget(D20,0)</f>
        <v>#NAME?</v>
      </c>
      <c r="M21" s="26"/>
    </row>
    <row r="22" spans="2:13" ht="12.75" customHeight="1" thickBot="1">
      <c r="B22" s="22" t="s">
        <v>16</v>
      </c>
      <c r="D22" s="3">
        <v>50</v>
      </c>
      <c r="M22" s="26"/>
    </row>
    <row r="23" spans="2:13" ht="12.75" customHeight="1" thickBot="1">
      <c r="B23" s="29" t="s">
        <v>17</v>
      </c>
      <c r="C23" s="30"/>
      <c r="D23" s="14" t="e">
        <f ca="1">_xll.RiskOutput() + MAX(0,D20-D22)</f>
        <v>#NAME?</v>
      </c>
      <c r="E23" s="30"/>
      <c r="F23" s="31" t="s">
        <v>18</v>
      </c>
      <c r="G23" s="32" t="e">
        <f ca="1">_xll.RiskTargetD(D23,0)</f>
        <v>#NAME?</v>
      </c>
      <c r="H23" s="33"/>
      <c r="I23" s="33"/>
      <c r="J23" s="33"/>
      <c r="K23" s="33"/>
      <c r="L23" s="33"/>
      <c r="M23" s="34"/>
    </row>
  </sheetData>
  <phoneticPr fontId="2" type="noConversion"/>
  <pageMargins left="0.25" right="0.25" top="0.5" bottom="0.5" header="0.25" footer="0.25"/>
  <pageSetup paperSize="9" orientation="landscape" horizontalDpi="4294967293" r:id="rId1"/>
  <headerFooter alignWithMargins="0">
    <oddHeader>&amp;L&amp;"Arial,Bold Italic"Palisade Corporation&amp;RCash Flow Example Model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Vose</dc:creator>
  <cp:keywords/>
  <dc:description/>
  <cp:lastModifiedBy/>
  <cp:revision/>
  <dcterms:created xsi:type="dcterms:W3CDTF">2007-06-26T12:57:35Z</dcterms:created>
  <dcterms:modified xsi:type="dcterms:W3CDTF">2024-05-23T08:35:22Z</dcterms:modified>
  <cp:category/>
  <cp:contentStatus/>
</cp:coreProperties>
</file>