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hare price movement" sheetId="1" r:id="rId1"/>
  </sheets>
  <definedNames>
    <definedName name="RiskCollectDistributionSamples">0</definedName>
    <definedName name="RiskFixedSeed">1</definedName>
    <definedName name="RiskHasSettings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sultsUpdateFreq">10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</definedNames>
  <calcPr fullCalcOnLoad="1"/>
</workbook>
</file>

<file path=xl/sharedStrings.xml><?xml version="1.0" encoding="utf-8"?>
<sst xmlns="http://schemas.openxmlformats.org/spreadsheetml/2006/main" count="14" uniqueCount="14">
  <si>
    <t>Incorrect answer:</t>
  </si>
  <si>
    <t>Correct answer:</t>
  </si>
  <si>
    <t>Stdev</t>
  </si>
  <si>
    <t>x</t>
  </si>
  <si>
    <t>f(x)</t>
  </si>
  <si>
    <t>Individual share price movement</t>
  </si>
  <si>
    <t>Normal</t>
  </si>
  <si>
    <t>m</t>
  </si>
  <si>
    <t>s</t>
  </si>
  <si>
    <t>Number of moves</t>
  </si>
  <si>
    <t>Distribution</t>
  </si>
  <si>
    <r>
      <t>Problem:</t>
    </r>
    <r>
      <rPr>
        <sz val="10"/>
        <rFont val="Times New Roman"/>
        <family val="1"/>
      </rPr>
      <t xml:space="preserve"> An individual share price movement follows a Normal(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,</t>
    </r>
    <r>
      <rPr>
        <sz val="10"/>
        <rFont val="Symbol"/>
        <family val="1"/>
      </rPr>
      <t>s</t>
    </r>
    <r>
      <rPr>
        <sz val="10"/>
        <rFont val="Times New Roman"/>
        <family val="1"/>
      </rPr>
      <t xml:space="preserve">) distribution. Model the distribution of the change in share price after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number of turns.</t>
    </r>
  </si>
  <si>
    <t>Share price movement</t>
  </si>
  <si>
    <t>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</si>
</sst>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_-;\-* #,##0_-;_-* &quot;-&quot;??_-;_-@_-"/>
  </numFmts>
  <fonts count="51">
    <font>
      <sz val="10"/>
      <name val="Arial"/>
      <family val="0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25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wrapText="1"/>
    </xf>
    <xf numFmtId="0" fontId="3" fillId="33" borderId="28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wrapText="1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0" borderId="31" xfId="0" applyFont="1" applyBorder="1" applyAlignment="1" applyProtection="1">
      <alignment horizontal="center" vertical="distributed"/>
      <protection locked="0"/>
    </xf>
    <xf numFmtId="0" fontId="7" fillId="0" borderId="32" xfId="0" applyFont="1" applyBorder="1" applyAlignment="1" applyProtection="1">
      <alignment horizontal="center" vertical="distributed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25"/>
          <c:w val="0.95425"/>
          <c:h val="0.9155"/>
        </c:manualLayout>
      </c:layout>
      <c:scatterChart>
        <c:scatterStyle val="smoothMarker"/>
        <c:varyColors val="0"/>
        <c:ser>
          <c:idx val="0"/>
          <c:order val="0"/>
          <c:tx>
            <c:v>Incorrect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'Share price movement'!$S$15:$S$215</c:f>
              <c:numCache/>
            </c:numRef>
          </c:xVal>
          <c:yVal>
            <c:numRef>
              <c:f>'Share price movement'!$T$15:$T$215</c:f>
              <c:numCache/>
            </c:numRef>
          </c:yVal>
          <c:smooth val="1"/>
        </c:ser>
        <c:ser>
          <c:idx val="1"/>
          <c:order val="1"/>
          <c:tx>
            <c:v>Correct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'Share price movement'!$S$15:$S$215</c:f>
              <c:numCache/>
            </c:numRef>
          </c:xVal>
          <c:yVal>
            <c:numRef>
              <c:f>'Share price movement'!$U$15:$U$215</c:f>
              <c:numCache/>
            </c:numRef>
          </c:yVal>
          <c:smooth val="1"/>
        </c:ser>
        <c:axId val="9862535"/>
        <c:axId val="21653952"/>
      </c:scatterChart>
      <c:valAx>
        <c:axId val="9862535"/>
        <c:scaling>
          <c:orientation val="minMax"/>
          <c:max val="1000"/>
          <c:min val="-1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3952"/>
        <c:crosses val="autoZero"/>
        <c:crossBetween val="midCat"/>
        <c:dispUnits/>
      </c:valAx>
      <c:valAx>
        <c:axId val="2165395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2535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19075"/>
          <c:w val="0.1572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9</xdr:col>
      <xdr:colOff>19050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04800" y="2476500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38100</xdr:rowOff>
    </xdr:from>
    <xdr:to>
      <xdr:col>4</xdr:col>
      <xdr:colOff>352425</xdr:colOff>
      <xdr:row>2</xdr:row>
      <xdr:rowOff>104775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43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421875" style="0" customWidth="1"/>
    <col min="4" max="4" width="12.57421875" style="0" customWidth="1"/>
    <col min="10" max="10" width="4.421875" style="0" customWidth="1"/>
    <col min="20" max="21" width="12.421875" style="0" bestFit="1" customWidth="1"/>
  </cols>
  <sheetData>
    <row r="1" s="5" customFormat="1" ht="12.75"/>
    <row r="2" s="5" customFormat="1" ht="46.5" customHeight="1">
      <c r="F2" s="6" t="s">
        <v>12</v>
      </c>
    </row>
    <row r="3" spans="5:13" s="5" customFormat="1" ht="17.25" customHeight="1" thickBot="1">
      <c r="E3" s="7"/>
      <c r="J3"/>
      <c r="K3"/>
      <c r="L3"/>
      <c r="M3"/>
    </row>
    <row r="4" spans="2:13" s="5" customFormat="1" ht="12.75" customHeight="1">
      <c r="B4" s="24" t="s">
        <v>11</v>
      </c>
      <c r="C4" s="25"/>
      <c r="D4" s="25"/>
      <c r="E4" s="25"/>
      <c r="F4" s="25"/>
      <c r="G4" s="25"/>
      <c r="H4" s="25"/>
      <c r="I4" s="26"/>
      <c r="J4"/>
      <c r="K4"/>
      <c r="L4"/>
      <c r="M4"/>
    </row>
    <row r="5" spans="2:13" s="5" customFormat="1" ht="12.75" customHeight="1" thickBot="1">
      <c r="B5" s="27"/>
      <c r="C5" s="28"/>
      <c r="D5" s="28"/>
      <c r="E5" s="28"/>
      <c r="F5" s="28"/>
      <c r="G5" s="28"/>
      <c r="H5" s="28"/>
      <c r="I5" s="29"/>
      <c r="J5"/>
      <c r="K5"/>
      <c r="L5"/>
      <c r="M5"/>
    </row>
    <row r="6" spans="2:13" s="5" customFormat="1" ht="12.75" customHeight="1" thickBot="1">
      <c r="B6"/>
      <c r="C6"/>
      <c r="D6"/>
      <c r="E6"/>
      <c r="F6"/>
      <c r="G6"/>
      <c r="H6"/>
      <c r="I6"/>
      <c r="J6"/>
      <c r="K6"/>
      <c r="L6"/>
      <c r="M6"/>
    </row>
    <row r="7" spans="2:13" s="5" customFormat="1" ht="12.75" customHeight="1">
      <c r="B7" s="30" t="s">
        <v>5</v>
      </c>
      <c r="C7" s="31"/>
      <c r="D7" s="32"/>
      <c r="E7"/>
      <c r="F7"/>
      <c r="G7"/>
      <c r="H7"/>
      <c r="I7"/>
      <c r="J7"/>
      <c r="K7"/>
      <c r="L7"/>
      <c r="M7"/>
    </row>
    <row r="8" spans="2:13" s="5" customFormat="1" ht="12.75" customHeight="1">
      <c r="B8" s="33" t="s">
        <v>6</v>
      </c>
      <c r="C8" s="8" t="s">
        <v>7</v>
      </c>
      <c r="D8" s="9" t="s">
        <v>8</v>
      </c>
      <c r="E8"/>
      <c r="F8"/>
      <c r="G8" s="14" t="s">
        <v>10</v>
      </c>
      <c r="H8" s="15"/>
      <c r="I8" s="16">
        <f>_XLL.VOSENORMAL(C9,D9)</f>
        <v>0.2731579636450398</v>
      </c>
      <c r="J8"/>
      <c r="K8"/>
      <c r="L8"/>
      <c r="M8"/>
    </row>
    <row r="9" spans="2:13" s="5" customFormat="1" ht="12.75" customHeight="1" thickBot="1">
      <c r="B9" s="34"/>
      <c r="C9" s="10">
        <v>0.02</v>
      </c>
      <c r="D9" s="11">
        <v>3</v>
      </c>
      <c r="E9"/>
      <c r="F9"/>
      <c r="G9"/>
      <c r="I9"/>
      <c r="J9"/>
      <c r="K9"/>
      <c r="L9"/>
      <c r="M9"/>
    </row>
    <row r="10" spans="2:21" s="5" customFormat="1" ht="12.75" customHeight="1" thickBot="1">
      <c r="B10"/>
      <c r="C10"/>
      <c r="D10"/>
      <c r="E10"/>
      <c r="F10"/>
      <c r="G10" s="1" t="s">
        <v>0</v>
      </c>
      <c r="H10" s="2"/>
      <c r="I10" s="18">
        <f>D11*I8</f>
        <v>27.31579636450398</v>
      </c>
      <c r="J10"/>
      <c r="K10"/>
      <c r="L10"/>
      <c r="M10"/>
      <c r="R10" s="20"/>
      <c r="S10" s="20"/>
      <c r="T10" s="20"/>
      <c r="U10" s="20"/>
    </row>
    <row r="11" spans="2:21" s="5" customFormat="1" ht="12.75" customHeight="1" thickBot="1">
      <c r="B11" s="12" t="s">
        <v>9</v>
      </c>
      <c r="C11" s="13"/>
      <c r="D11" s="19">
        <v>100</v>
      </c>
      <c r="E11"/>
      <c r="F11"/>
      <c r="G11" s="3" t="s">
        <v>1</v>
      </c>
      <c r="H11" s="4"/>
      <c r="I11" s="17">
        <f>_XLL.VOSENORMAL(D11*C9,SQRT(D11)*D9)</f>
        <v>5.2463387793952965</v>
      </c>
      <c r="J11"/>
      <c r="K11" s="22" t="s">
        <v>13</v>
      </c>
      <c r="L11" s="23">
        <f>_XLL.VOSEOUTPUT('Share price movement'!G11)+_XLL.VOSECLTSUM(D11,C9,D9)</f>
        <v>64.57230715234306</v>
      </c>
      <c r="R11" s="20"/>
      <c r="S11" s="20"/>
      <c r="T11" s="20"/>
      <c r="U11" s="20"/>
    </row>
    <row r="12" spans="18:21" ht="12.75">
      <c r="R12" s="21"/>
      <c r="S12" s="21" t="s">
        <v>2</v>
      </c>
      <c r="T12" s="21">
        <v>300</v>
      </c>
      <c r="U12" s="21">
        <v>30</v>
      </c>
    </row>
    <row r="13" spans="18:21" ht="12.75">
      <c r="R13" s="21"/>
      <c r="S13" s="21"/>
      <c r="T13" s="21"/>
      <c r="U13" s="21"/>
    </row>
    <row r="14" spans="18:21" ht="12.75">
      <c r="R14" s="21"/>
      <c r="S14" s="21" t="s">
        <v>3</v>
      </c>
      <c r="T14" s="21" t="s">
        <v>4</v>
      </c>
      <c r="U14" s="21"/>
    </row>
    <row r="15" spans="18:21" ht="12.75">
      <c r="R15" s="21"/>
      <c r="S15" s="21">
        <v>-1000</v>
      </c>
      <c r="T15" s="21">
        <f aca="true" t="shared" si="0" ref="T15:T78">NORMDIST(S15,T$11,T$12,0)</f>
        <v>5.140929987637021E-06</v>
      </c>
      <c r="U15" s="21">
        <f aca="true" t="shared" si="1" ref="U15:U78">NORMDIST(S15,U$11,U$12,0)</f>
        <v>7.06442213481109E-244</v>
      </c>
    </row>
    <row r="16" spans="18:21" ht="12.75">
      <c r="R16" s="21"/>
      <c r="S16" s="21">
        <v>-990</v>
      </c>
      <c r="T16" s="21">
        <f t="shared" si="0"/>
        <v>5.741896463512265E-06</v>
      </c>
      <c r="U16" s="21">
        <f t="shared" si="1"/>
        <v>4.4713988911647864E-239</v>
      </c>
    </row>
    <row r="17" spans="18:21" ht="12.75">
      <c r="R17" s="21"/>
      <c r="S17" s="21">
        <v>-980</v>
      </c>
      <c r="T17" s="21">
        <f t="shared" si="0"/>
        <v>6.405993231173361E-06</v>
      </c>
      <c r="U17" s="21">
        <f t="shared" si="1"/>
        <v>2.5325337661580636E-234</v>
      </c>
    </row>
    <row r="18" spans="18:21" ht="12.75">
      <c r="R18" s="21"/>
      <c r="S18" s="21">
        <v>-970</v>
      </c>
      <c r="T18" s="21">
        <f t="shared" si="0"/>
        <v>7.1389615734425595E-06</v>
      </c>
      <c r="U18" s="21">
        <f t="shared" si="1"/>
        <v>1.2835480515692741E-229</v>
      </c>
    </row>
    <row r="19" spans="18:21" ht="12.75">
      <c r="R19" s="21"/>
      <c r="S19" s="21">
        <v>-960</v>
      </c>
      <c r="T19" s="21">
        <f t="shared" si="0"/>
        <v>7.946960671549473E-06</v>
      </c>
      <c r="U19" s="21">
        <f t="shared" si="1"/>
        <v>5.821220855862589E-225</v>
      </c>
    </row>
    <row r="20" spans="18:21" ht="12.75">
      <c r="R20" s="21"/>
      <c r="S20" s="21">
        <v>-950</v>
      </c>
      <c r="T20" s="21">
        <f t="shared" si="0"/>
        <v>8.836586514767009E-06</v>
      </c>
      <c r="U20" s="21">
        <f t="shared" si="1"/>
        <v>2.362441586843092E-220</v>
      </c>
    </row>
    <row r="21" spans="18:21" ht="12.75">
      <c r="R21" s="21"/>
      <c r="S21" s="21">
        <v>-940</v>
      </c>
      <c r="T21" s="21">
        <f t="shared" si="0"/>
        <v>9.814890401277863E-06</v>
      </c>
      <c r="U21" s="21">
        <f t="shared" si="1"/>
        <v>8.579325376475177E-216</v>
      </c>
    </row>
    <row r="22" spans="18:21" ht="12.75">
      <c r="R22" s="21"/>
      <c r="S22" s="21">
        <v>-930</v>
      </c>
      <c r="T22" s="21">
        <f t="shared" si="0"/>
        <v>1.0889396853999738E-05</v>
      </c>
      <c r="U22" s="21">
        <f t="shared" si="1"/>
        <v>2.7879838686188204E-211</v>
      </c>
    </row>
    <row r="23" spans="18:21" ht="12.75">
      <c r="R23" s="21"/>
      <c r="S23" s="21">
        <v>-920</v>
      </c>
      <c r="T23" s="21">
        <f t="shared" si="0"/>
        <v>1.2068120760064297E-05</v>
      </c>
      <c r="U23" s="21">
        <f t="shared" si="1"/>
        <v>8.107228836866267E-207</v>
      </c>
    </row>
    <row r="24" spans="18:21" ht="12.75">
      <c r="R24" s="21"/>
      <c r="S24" s="21">
        <v>-910</v>
      </c>
      <c r="T24" s="21">
        <f t="shared" si="0"/>
        <v>1.3359583527721149E-05</v>
      </c>
      <c r="U24" s="21">
        <f t="shared" si="1"/>
        <v>2.1095978024686226E-202</v>
      </c>
    </row>
    <row r="25" spans="18:21" ht="12.75">
      <c r="R25" s="21"/>
      <c r="S25" s="21">
        <v>-900</v>
      </c>
      <c r="T25" s="21">
        <f t="shared" si="0"/>
        <v>1.4772828039793356E-05</v>
      </c>
      <c r="U25" s="21">
        <f t="shared" si="1"/>
        <v>4.912153782928491E-198</v>
      </c>
    </row>
    <row r="26" spans="18:21" ht="12.75">
      <c r="R26" s="21"/>
      <c r="S26" s="21">
        <v>-890</v>
      </c>
      <c r="T26" s="21">
        <f t="shared" si="0"/>
        <v>1.631743216862977E-05</v>
      </c>
      <c r="U26" s="21">
        <f t="shared" si="1"/>
        <v>1.0235034300707534E-193</v>
      </c>
    </row>
    <row r="27" spans="18:21" ht="12.75">
      <c r="R27" s="21"/>
      <c r="S27" s="21">
        <v>-880</v>
      </c>
      <c r="T27" s="21">
        <f t="shared" si="0"/>
        <v>1.800352060398125E-05</v>
      </c>
      <c r="U27" s="21">
        <f t="shared" si="1"/>
        <v>1.9083222230745497E-189</v>
      </c>
    </row>
    <row r="28" spans="18:21" ht="12.75">
      <c r="R28" s="21"/>
      <c r="S28" s="21">
        <v>-870</v>
      </c>
      <c r="T28" s="21">
        <f t="shared" si="0"/>
        <v>1.9841774732586174E-05</v>
      </c>
      <c r="U28" s="21">
        <f t="shared" si="1"/>
        <v>3.1838981806496124E-185</v>
      </c>
    </row>
    <row r="29" spans="18:21" ht="12.75">
      <c r="R29" s="21"/>
      <c r="S29" s="21">
        <v>-860</v>
      </c>
      <c r="T29" s="21">
        <f t="shared" si="0"/>
        <v>2.1843440296711736E-05</v>
      </c>
      <c r="U29" s="21">
        <f t="shared" si="1"/>
        <v>4.753480222389364E-181</v>
      </c>
    </row>
    <row r="30" spans="18:21" ht="12.75">
      <c r="R30" s="21"/>
      <c r="S30" s="21">
        <v>-850</v>
      </c>
      <c r="T30" s="21">
        <f t="shared" si="0"/>
        <v>2.4020332548697408E-05</v>
      </c>
      <c r="U30" s="21">
        <f t="shared" si="1"/>
        <v>6.350519726132228E-177</v>
      </c>
    </row>
    <row r="31" spans="18:21" ht="12.75">
      <c r="R31" s="21"/>
      <c r="S31" s="21">
        <v>-840</v>
      </c>
      <c r="T31" s="21">
        <f t="shared" si="0"/>
        <v>2.638483860993321E-05</v>
      </c>
      <c r="U31" s="21">
        <f t="shared" si="1"/>
        <v>7.591924929122203E-173</v>
      </c>
    </row>
    <row r="32" spans="18:21" ht="12.75">
      <c r="R32" s="21"/>
      <c r="S32" s="21">
        <v>-830</v>
      </c>
      <c r="T32" s="21">
        <f t="shared" si="0"/>
        <v>2.8949916735929668E-05</v>
      </c>
      <c r="U32" s="21">
        <f t="shared" si="1"/>
        <v>8.121562639156736E-169</v>
      </c>
    </row>
    <row r="33" spans="18:21" ht="12.75">
      <c r="R33" s="21"/>
      <c r="S33" s="21">
        <v>-820</v>
      </c>
      <c r="T33" s="21">
        <f t="shared" si="0"/>
        <v>3.172909218445729E-05</v>
      </c>
      <c r="U33" s="21">
        <f t="shared" si="1"/>
        <v>7.774497871959742E-165</v>
      </c>
    </row>
    <row r="34" spans="18:21" ht="12.75">
      <c r="R34" s="21"/>
      <c r="S34" s="21">
        <v>-810</v>
      </c>
      <c r="T34" s="21">
        <f t="shared" si="0"/>
        <v>3.4736449381408645E-05</v>
      </c>
      <c r="U34" s="21">
        <f t="shared" si="1"/>
        <v>6.659630863894265E-161</v>
      </c>
    </row>
    <row r="35" spans="18:21" ht="12.75">
      <c r="R35" s="21"/>
      <c r="S35" s="21">
        <v>-800</v>
      </c>
      <c r="T35" s="21">
        <f t="shared" si="0"/>
        <v>3.7986620079324806E-05</v>
      </c>
      <c r="U35" s="21">
        <f t="shared" si="1"/>
        <v>5.1047329033111845E-157</v>
      </c>
    </row>
    <row r="36" spans="18:21" ht="12.75">
      <c r="R36" s="21"/>
      <c r="S36" s="21">
        <v>-790</v>
      </c>
      <c r="T36" s="21">
        <f t="shared" si="0"/>
        <v>4.1494767206680665E-05</v>
      </c>
      <c r="U36" s="21">
        <f t="shared" si="1"/>
        <v>3.5013937061804663E-153</v>
      </c>
    </row>
    <row r="37" spans="18:21" ht="12.75">
      <c r="R37" s="21"/>
      <c r="S37" s="21">
        <v>-780</v>
      </c>
      <c r="T37" s="21">
        <f t="shared" si="0"/>
        <v>4.527656411228539E-05</v>
      </c>
      <c r="U37" s="21">
        <f t="shared" si="1"/>
        <v>2.1490866571326172E-149</v>
      </c>
    </row>
    <row r="38" spans="18:21" ht="12.75">
      <c r="R38" s="21"/>
      <c r="S38" s="21">
        <v>-770</v>
      </c>
      <c r="T38" s="21">
        <f t="shared" si="0"/>
        <v>4.9348168918754305E-05</v>
      </c>
      <c r="U38" s="21">
        <f t="shared" si="1"/>
        <v>1.180353158283147E-145</v>
      </c>
    </row>
    <row r="39" spans="18:21" ht="12.75">
      <c r="R39" s="21"/>
      <c r="S39" s="21">
        <v>-760</v>
      </c>
      <c r="T39" s="21">
        <f t="shared" si="0"/>
        <v>5.37261937121633E-05</v>
      </c>
      <c r="U39" s="21">
        <f t="shared" si="1"/>
        <v>5.801162922878683E-142</v>
      </c>
    </row>
    <row r="40" spans="18:21" ht="12.75">
      <c r="R40" s="21"/>
      <c r="S40" s="21">
        <v>-750</v>
      </c>
      <c r="T40" s="21">
        <f t="shared" si="0"/>
        <v>5.8427668311895125E-05</v>
      </c>
      <c r="U40" s="21">
        <f t="shared" si="1"/>
        <v>2.5513099121397972E-138</v>
      </c>
    </row>
    <row r="41" spans="18:21" ht="12.75">
      <c r="R41" s="21"/>
      <c r="S41" s="21">
        <v>-740</v>
      </c>
      <c r="T41" s="21">
        <f t="shared" si="0"/>
        <v>6.34699983855009E-05</v>
      </c>
      <c r="U41" s="21">
        <f t="shared" si="1"/>
        <v>1.0040525134281904E-134</v>
      </c>
    </row>
    <row r="42" spans="18:21" ht="12.75">
      <c r="R42" s="21"/>
      <c r="S42" s="21">
        <v>-730</v>
      </c>
      <c r="T42" s="21">
        <f t="shared" si="0"/>
        <v>6.887091769826068E-05</v>
      </c>
      <c r="U42" s="21">
        <f t="shared" si="1"/>
        <v>3.5358570318808903E-131</v>
      </c>
    </row>
    <row r="43" spans="18:21" ht="12.75">
      <c r="R43" s="21"/>
      <c r="S43" s="21">
        <v>-720</v>
      </c>
      <c r="T43" s="21">
        <f t="shared" si="0"/>
        <v>7.4648434316143E-05</v>
      </c>
      <c r="U43" s="21">
        <f t="shared" si="1"/>
        <v>1.1142381472648192E-127</v>
      </c>
    </row>
    <row r="44" spans="18:21" ht="12.75">
      <c r="R44" s="21"/>
      <c r="S44" s="21">
        <v>-710</v>
      </c>
      <c r="T44" s="21">
        <f t="shared" si="0"/>
        <v>8.082077061409119E-05</v>
      </c>
      <c r="U44" s="21">
        <f t="shared" si="1"/>
        <v>3.142001637000852E-124</v>
      </c>
    </row>
    <row r="45" spans="18:21" ht="12.75">
      <c r="R45" s="21"/>
      <c r="S45" s="21">
        <v>-700</v>
      </c>
      <c r="T45" s="21">
        <f t="shared" si="0"/>
        <v>8.740629697903163E-05</v>
      </c>
      <c r="U45" s="21">
        <f t="shared" si="1"/>
        <v>7.928295863915067E-121</v>
      </c>
    </row>
    <row r="46" spans="18:21" ht="12.75">
      <c r="R46" s="21"/>
      <c r="S46" s="21">
        <v>-690</v>
      </c>
      <c r="T46" s="21">
        <f t="shared" si="0"/>
        <v>9.442345913867058E-05</v>
      </c>
      <c r="U46" s="21">
        <f t="shared" si="1"/>
        <v>1.790186788340197E-117</v>
      </c>
    </row>
    <row r="47" spans="18:21" ht="12.75">
      <c r="R47" s="21"/>
      <c r="S47" s="21">
        <v>-680</v>
      </c>
      <c r="T47" s="21">
        <f t="shared" si="0"/>
        <v>0.00010189069909295157</v>
      </c>
      <c r="U47" s="21">
        <f t="shared" si="1"/>
        <v>3.617111566622545E-114</v>
      </c>
    </row>
    <row r="48" spans="18:21" ht="12.75">
      <c r="R48" s="21"/>
      <c r="S48" s="21">
        <v>-670</v>
      </c>
      <c r="T48" s="21">
        <f t="shared" si="0"/>
        <v>0.0001098263696748476</v>
      </c>
      <c r="U48" s="21">
        <f t="shared" si="1"/>
        <v>6.5398911302733666E-111</v>
      </c>
    </row>
    <row r="49" spans="18:21" ht="12.75">
      <c r="R49" s="21"/>
      <c r="S49" s="21">
        <v>-660</v>
      </c>
      <c r="T49" s="21">
        <f t="shared" si="0"/>
        <v>0.00011824864282077146</v>
      </c>
      <c r="U49" s="21">
        <f t="shared" si="1"/>
        <v>1.058093850941754E-107</v>
      </c>
    </row>
    <row r="50" spans="18:21" ht="12.75">
      <c r="R50" s="21"/>
      <c r="S50" s="21">
        <v>-650</v>
      </c>
      <c r="T50" s="21">
        <f t="shared" si="0"/>
        <v>0.00012717541168805988</v>
      </c>
      <c r="U50" s="21">
        <f t="shared" si="1"/>
        <v>1.5318735584932125E-104</v>
      </c>
    </row>
    <row r="51" spans="18:21" ht="12.75">
      <c r="R51" s="21"/>
      <c r="S51" s="21">
        <v>-640</v>
      </c>
      <c r="T51" s="21">
        <f t="shared" si="0"/>
        <v>0.00013662418681740729</v>
      </c>
      <c r="U51" s="21">
        <f t="shared" si="1"/>
        <v>1.9845713018560084E-101</v>
      </c>
    </row>
    <row r="52" spans="18:21" ht="12.75">
      <c r="R52" s="21"/>
      <c r="S52" s="21">
        <v>-630</v>
      </c>
      <c r="T52" s="21">
        <f t="shared" si="0"/>
        <v>0.00014661198660142395</v>
      </c>
      <c r="U52" s="21">
        <f t="shared" si="1"/>
        <v>2.3006764733757397E-98</v>
      </c>
    </row>
    <row r="53" spans="18:21" ht="12.75">
      <c r="R53" s="21"/>
      <c r="S53" s="21">
        <v>-620</v>
      </c>
      <c r="T53" s="21">
        <f t="shared" si="0"/>
        <v>0.00015715522238623862</v>
      </c>
      <c r="U53" s="21">
        <f t="shared" si="1"/>
        <v>2.386653949842504E-95</v>
      </c>
    </row>
    <row r="54" spans="18:21" ht="12.75">
      <c r="R54" s="21"/>
      <c r="S54" s="21">
        <v>-610</v>
      </c>
      <c r="T54" s="21">
        <f t="shared" si="0"/>
        <v>0.00016826957860075894</v>
      </c>
      <c r="U54" s="21">
        <f t="shared" si="1"/>
        <v>2.215482955572129E-92</v>
      </c>
    </row>
    <row r="55" spans="18:21" ht="12.75">
      <c r="R55" s="21"/>
      <c r="S55" s="21">
        <v>-600</v>
      </c>
      <c r="T55" s="21">
        <f t="shared" si="0"/>
        <v>0.0001799698883772935</v>
      </c>
      <c r="U55" s="21">
        <f t="shared" si="1"/>
        <v>1.840316120719921E-89</v>
      </c>
    </row>
    <row r="56" spans="18:21" ht="12.75">
      <c r="R56" s="21"/>
      <c r="S56" s="21">
        <v>-590</v>
      </c>
      <c r="T56" s="21">
        <f t="shared" si="0"/>
        <v>0.00019227000519710932</v>
      </c>
      <c r="U56" s="21">
        <f t="shared" si="1"/>
        <v>1.3679225385527453E-86</v>
      </c>
    </row>
    <row r="57" spans="18:21" ht="12.75">
      <c r="R57" s="21"/>
      <c r="S57" s="21">
        <v>-580</v>
      </c>
      <c r="T57" s="21">
        <f t="shared" si="0"/>
        <v>0.0002051826711644909</v>
      </c>
      <c r="U57" s="21">
        <f t="shared" si="1"/>
        <v>9.098622311711622E-84</v>
      </c>
    </row>
    <row r="58" spans="18:21" ht="12.75">
      <c r="R58" s="21"/>
      <c r="S58" s="21">
        <v>-570</v>
      </c>
      <c r="T58" s="21">
        <f t="shared" si="0"/>
        <v>0.0002187193825822553</v>
      </c>
      <c r="U58" s="21">
        <f t="shared" si="1"/>
        <v>5.415453455912025E-81</v>
      </c>
    </row>
    <row r="59" spans="18:21" ht="12.75">
      <c r="R59" s="21"/>
      <c r="S59" s="21">
        <v>-560</v>
      </c>
      <c r="T59" s="21">
        <f t="shared" si="0"/>
        <v>0.00023289025356971723</v>
      </c>
      <c r="U59" s="21">
        <f t="shared" si="1"/>
        <v>2.8842910016970066E-78</v>
      </c>
    </row>
    <row r="60" spans="18:21" ht="12.75">
      <c r="R60" s="21"/>
      <c r="S60" s="21">
        <v>-550</v>
      </c>
      <c r="T60" s="21">
        <f t="shared" si="0"/>
        <v>0.0002477038785299769</v>
      </c>
      <c r="U60" s="21">
        <f t="shared" si="1"/>
        <v>1.3746381105238434E-75</v>
      </c>
    </row>
    <row r="61" spans="18:21" ht="12.75">
      <c r="R61" s="21"/>
      <c r="S61" s="21">
        <v>-540</v>
      </c>
      <c r="T61" s="21">
        <f t="shared" si="0"/>
        <v>0.0002631671943363138</v>
      </c>
      <c r="U61" s="21">
        <f t="shared" si="1"/>
        <v>5.862498475317012E-73</v>
      </c>
    </row>
    <row r="62" spans="18:21" ht="12.75">
      <c r="R62" s="21"/>
      <c r="S62" s="21">
        <v>-530</v>
      </c>
      <c r="T62" s="21">
        <f t="shared" si="0"/>
        <v>0.0002792853431665491</v>
      </c>
      <c r="U62" s="21">
        <f t="shared" si="1"/>
        <v>2.2372893895492183E-70</v>
      </c>
    </row>
    <row r="63" spans="18:21" ht="12.75">
      <c r="R63" s="21"/>
      <c r="S63" s="21">
        <v>-520</v>
      </c>
      <c r="T63" s="21">
        <f t="shared" si="0"/>
        <v>0.00029606153696863955</v>
      </c>
      <c r="U63" s="21">
        <f t="shared" si="1"/>
        <v>7.640233660196056E-68</v>
      </c>
    </row>
    <row r="64" spans="18:21" ht="12.75">
      <c r="R64" s="21"/>
      <c r="S64" s="21">
        <v>-510</v>
      </c>
      <c r="T64" s="21">
        <f t="shared" si="0"/>
        <v>0.00031349692458962304</v>
      </c>
      <c r="U64" s="21">
        <f t="shared" si="1"/>
        <v>2.334727378106194E-65</v>
      </c>
    </row>
    <row r="65" spans="18:21" ht="12.75">
      <c r="R65" s="21"/>
      <c r="S65" s="21">
        <v>-500</v>
      </c>
      <c r="T65" s="21">
        <f t="shared" si="0"/>
        <v>0.00033159046264249564</v>
      </c>
      <c r="U65" s="21">
        <f t="shared" si="1"/>
        <v>6.38426299251997E-63</v>
      </c>
    </row>
    <row r="66" spans="18:21" ht="12.75">
      <c r="R66" s="21"/>
      <c r="S66" s="21">
        <v>-490</v>
      </c>
      <c r="T66" s="21">
        <f t="shared" si="0"/>
        <v>0.0003503387912208338</v>
      </c>
      <c r="U66" s="21">
        <f t="shared" si="1"/>
        <v>1.5621776477226655E-60</v>
      </c>
    </row>
    <row r="67" spans="18:21" ht="12.75">
      <c r="R67" s="21"/>
      <c r="S67" s="21">
        <v>-480</v>
      </c>
      <c r="T67" s="21">
        <f t="shared" si="0"/>
        <v>0.00036973611559818517</v>
      </c>
      <c r="U67" s="21">
        <f t="shared" si="1"/>
        <v>3.4205435759730115E-58</v>
      </c>
    </row>
    <row r="68" spans="18:21" ht="12.75">
      <c r="R68" s="21"/>
      <c r="S68" s="21">
        <v>-470</v>
      </c>
      <c r="T68" s="21">
        <f t="shared" si="0"/>
        <v>0.0003897740950676682</v>
      </c>
      <c r="U68" s="21">
        <f t="shared" si="1"/>
        <v>6.702007246624407E-56</v>
      </c>
    </row>
    <row r="69" spans="18:21" ht="12.75">
      <c r="R69" s="21"/>
      <c r="S69" s="21">
        <v>-460</v>
      </c>
      <c r="T69" s="21">
        <f t="shared" si="0"/>
        <v>0.00041044174008616515</v>
      </c>
      <c r="U69" s="21">
        <f t="shared" si="1"/>
        <v>1.1750591165195317E-53</v>
      </c>
    </row>
    <row r="70" spans="18:21" ht="12.75">
      <c r="R70" s="21"/>
      <c r="S70" s="21">
        <v>-450</v>
      </c>
      <c r="T70" s="21">
        <f t="shared" si="0"/>
        <v>0.0004317253188863057</v>
      </c>
      <c r="U70" s="21">
        <f t="shared" si="1"/>
        <v>1.8435698499481387E-51</v>
      </c>
    </row>
    <row r="71" spans="18:21" ht="12.75">
      <c r="R71" s="21"/>
      <c r="S71" s="21">
        <v>-440</v>
      </c>
      <c r="T71" s="21">
        <f t="shared" si="0"/>
        <v>0.00045360827470759346</v>
      </c>
      <c r="U71" s="21">
        <f t="shared" si="1"/>
        <v>2.5882399436893267E-49</v>
      </c>
    </row>
    <row r="72" spans="18:21" ht="12.75">
      <c r="R72" s="21"/>
      <c r="S72" s="21">
        <v>-430</v>
      </c>
      <c r="T72" s="21">
        <f t="shared" si="0"/>
        <v>0.0004760711547750343</v>
      </c>
      <c r="U72" s="21">
        <f t="shared" si="1"/>
        <v>3.2515806554463617E-47</v>
      </c>
    </row>
    <row r="73" spans="18:21" ht="12.75">
      <c r="R73" s="21"/>
      <c r="S73" s="21">
        <v>-420</v>
      </c>
      <c r="T73" s="21">
        <f t="shared" si="0"/>
        <v>0.0004990915521191496</v>
      </c>
      <c r="U73" s="21">
        <f t="shared" si="1"/>
        <v>3.6553551979632374E-45</v>
      </c>
    </row>
    <row r="74" spans="18:21" ht="12.75">
      <c r="R74" s="21"/>
      <c r="S74" s="21">
        <v>-410</v>
      </c>
      <c r="T74" s="21">
        <f t="shared" si="0"/>
        <v>0.0005226440612850285</v>
      </c>
      <c r="U74" s="21">
        <f t="shared" si="1"/>
        <v>3.677136024560278E-43</v>
      </c>
    </row>
    <row r="75" spans="18:21" ht="12.75">
      <c r="R75" s="21"/>
      <c r="S75" s="21">
        <v>-400</v>
      </c>
      <c r="T75" s="21">
        <f t="shared" si="0"/>
        <v>0.0005467002489199787</v>
      </c>
      <c r="U75" s="21">
        <f t="shared" si="1"/>
        <v>3.3100523633272134E-41</v>
      </c>
    </row>
    <row r="76" spans="18:21" ht="12.75">
      <c r="R76" s="21"/>
      <c r="S76" s="21">
        <v>-390</v>
      </c>
      <c r="T76" s="21">
        <f t="shared" si="0"/>
        <v>0.0005712286401593578</v>
      </c>
      <c r="U76" s="21">
        <f t="shared" si="1"/>
        <v>2.6662759190022702E-39</v>
      </c>
    </row>
    <row r="77" spans="18:21" ht="12.75">
      <c r="R77" s="21"/>
      <c r="S77" s="21">
        <v>-380</v>
      </c>
      <c r="T77" s="21">
        <f t="shared" si="0"/>
        <v>0.0005961947216484685</v>
      </c>
      <c r="U77" s="21">
        <f t="shared" si="1"/>
        <v>1.9218539203715453E-37</v>
      </c>
    </row>
    <row r="78" spans="18:21" ht="12.75">
      <c r="R78" s="21"/>
      <c r="S78" s="21">
        <v>-370</v>
      </c>
      <c r="T78" s="21">
        <f t="shared" si="0"/>
        <v>0.0006215609619452192</v>
      </c>
      <c r="U78" s="21">
        <f t="shared" si="1"/>
        <v>1.2395975672102316E-35</v>
      </c>
    </row>
    <row r="79" spans="18:21" ht="12.75">
      <c r="R79" s="21"/>
      <c r="S79" s="21">
        <v>-360</v>
      </c>
      <c r="T79" s="21">
        <f aca="true" t="shared" si="2" ref="T79:T142">NORMDIST(S79,T$11,T$12,0)</f>
        <v>0.0006472868499440432</v>
      </c>
      <c r="U79" s="21">
        <f aca="true" t="shared" si="3" ref="U79:U142">NORMDIST(S79,U$11,U$12,0)</f>
        <v>7.154612452210201E-34</v>
      </c>
    </row>
    <row r="80" spans="18:21" ht="12.75">
      <c r="R80" s="21"/>
      <c r="S80" s="21">
        <v>-350</v>
      </c>
      <c r="T80" s="21">
        <f t="shared" si="2"/>
        <v>0.0006733289518468628</v>
      </c>
      <c r="U80" s="21">
        <f t="shared" si="3"/>
        <v>3.695188268692835E-32</v>
      </c>
    </row>
    <row r="81" spans="18:21" ht="12.75">
      <c r="R81" s="21"/>
      <c r="S81" s="21">
        <v>-340</v>
      </c>
      <c r="T81" s="21">
        <f t="shared" si="2"/>
        <v>0.000699640987082414</v>
      </c>
      <c r="U81" s="21">
        <f t="shared" si="3"/>
        <v>1.7077806340692887E-30</v>
      </c>
    </row>
    <row r="82" spans="18:21" ht="12.75">
      <c r="R82" s="21"/>
      <c r="S82" s="21">
        <v>-330</v>
      </c>
      <c r="T82" s="21">
        <f t="shared" si="2"/>
        <v>0.000726173923441835</v>
      </c>
      <c r="U82" s="21">
        <f t="shared" si="3"/>
        <v>7.062730845031178E-29</v>
      </c>
    </row>
    <row r="83" spans="18:21" ht="12.75">
      <c r="R83" s="21"/>
      <c r="S83" s="21">
        <v>-320</v>
      </c>
      <c r="T83" s="21">
        <f t="shared" si="2"/>
        <v>0.0007528760915570816</v>
      </c>
      <c r="U83" s="21">
        <f t="shared" si="3"/>
        <v>2.613715329679949E-27</v>
      </c>
    </row>
    <row r="84" spans="18:21" ht="12.75">
      <c r="R84" s="21"/>
      <c r="S84" s="21">
        <v>-310</v>
      </c>
      <c r="T84" s="21">
        <f t="shared" si="2"/>
        <v>0.0007796933187005433</v>
      </c>
      <c r="U84" s="21">
        <f t="shared" si="3"/>
        <v>8.655436443371399E-26</v>
      </c>
    </row>
    <row r="85" spans="18:21" ht="12.75">
      <c r="R85" s="21"/>
      <c r="S85" s="21">
        <v>-300</v>
      </c>
      <c r="T85" s="21">
        <f t="shared" si="2"/>
        <v>0.0008065690817304779</v>
      </c>
      <c r="U85" s="21">
        <f t="shared" si="3"/>
        <v>2.5648662089021395E-24</v>
      </c>
    </row>
    <row r="86" spans="18:21" ht="12.75">
      <c r="R86" s="21"/>
      <c r="S86" s="21">
        <v>-290</v>
      </c>
      <c r="T86" s="21">
        <f t="shared" si="2"/>
        <v>0.0008334446788488613</v>
      </c>
      <c r="U86" s="21">
        <f t="shared" si="3"/>
        <v>6.801199555016592E-23</v>
      </c>
    </row>
    <row r="87" spans="18:21" ht="12.75">
      <c r="R87" s="21"/>
      <c r="S87" s="21">
        <v>-280</v>
      </c>
      <c r="T87" s="21">
        <f t="shared" si="2"/>
        <v>0.0008602594196774587</v>
      </c>
      <c r="U87" s="21">
        <f t="shared" si="3"/>
        <v>1.6138061905814415E-21</v>
      </c>
    </row>
    <row r="88" spans="18:21" ht="12.75">
      <c r="R88" s="21"/>
      <c r="S88" s="21">
        <v>-270</v>
      </c>
      <c r="T88" s="21">
        <f t="shared" si="2"/>
        <v>0.0008869508329958493</v>
      </c>
      <c r="U88" s="21">
        <f t="shared" si="3"/>
        <v>3.4265911905563047E-20</v>
      </c>
    </row>
    <row r="89" spans="18:21" ht="12.75">
      <c r="R89" s="21"/>
      <c r="S89" s="21">
        <v>-260</v>
      </c>
      <c r="T89" s="21">
        <f t="shared" si="2"/>
        <v>0.0009134548913234281</v>
      </c>
      <c r="U89" s="21">
        <f t="shared" si="3"/>
        <v>6.51055884397378E-19</v>
      </c>
    </row>
    <row r="90" spans="18:21" ht="12.75">
      <c r="R90" s="21"/>
      <c r="S90" s="21">
        <v>-250</v>
      </c>
      <c r="T90" s="21">
        <f t="shared" si="2"/>
        <v>0.000939706251367675</v>
      </c>
      <c r="U90" s="21">
        <f t="shared" si="3"/>
        <v>1.1069278149757478E-17</v>
      </c>
    </row>
    <row r="91" spans="18:21" ht="12.75">
      <c r="R91" s="21"/>
      <c r="S91" s="21">
        <v>-240</v>
      </c>
      <c r="T91" s="21">
        <f t="shared" si="2"/>
        <v>0.0009656385092049424</v>
      </c>
      <c r="U91" s="21">
        <f t="shared" si="3"/>
        <v>1.684090361178964E-16</v>
      </c>
    </row>
    <row r="92" spans="18:21" ht="12.75">
      <c r="R92" s="21"/>
      <c r="S92" s="21">
        <v>-230</v>
      </c>
      <c r="T92" s="21">
        <f t="shared" si="2"/>
        <v>0.000991184468909342</v>
      </c>
      <c r="U92" s="21">
        <f t="shared" si="3"/>
        <v>2.292749130355622E-15</v>
      </c>
    </row>
    <row r="93" spans="18:21" ht="12.75">
      <c r="R93" s="21"/>
      <c r="S93" s="21">
        <v>-220</v>
      </c>
      <c r="T93" s="21">
        <f t="shared" si="2"/>
        <v>0.0010162764232017236</v>
      </c>
      <c r="U93" s="21">
        <f t="shared" si="3"/>
        <v>2.7931402433965502E-14</v>
      </c>
    </row>
    <row r="94" spans="18:21" ht="12.75">
      <c r="R94" s="21"/>
      <c r="S94" s="21">
        <v>-210</v>
      </c>
      <c r="T94" s="21">
        <f t="shared" si="2"/>
        <v>0.0010408464445558709</v>
      </c>
      <c r="U94" s="21">
        <f t="shared" si="3"/>
        <v>3.0449068027881977E-13</v>
      </c>
    </row>
    <row r="95" spans="18:21" ht="12.75">
      <c r="R95" s="21"/>
      <c r="S95" s="21">
        <v>-200</v>
      </c>
      <c r="T95" s="21">
        <f t="shared" si="2"/>
        <v>0.0010648266850745072</v>
      </c>
      <c r="U95" s="21">
        <f t="shared" si="3"/>
        <v>2.9703000624507274E-12</v>
      </c>
    </row>
    <row r="96" spans="18:21" ht="12.75">
      <c r="R96" s="21"/>
      <c r="S96" s="21">
        <v>-190</v>
      </c>
      <c r="T96" s="21">
        <f t="shared" si="2"/>
        <v>0.0010881496833350865</v>
      </c>
      <c r="U96" s="21">
        <f t="shared" si="3"/>
        <v>2.5928160226898885E-11</v>
      </c>
    </row>
    <row r="97" spans="18:21" ht="12.75">
      <c r="R97" s="21"/>
      <c r="S97" s="21">
        <v>-180</v>
      </c>
      <c r="T97" s="21">
        <f t="shared" si="2"/>
        <v>0.0011107486763059988</v>
      </c>
      <c r="U97" s="21">
        <f t="shared" si="3"/>
        <v>2.0252942832744284E-10</v>
      </c>
    </row>
    <row r="98" spans="18:21" ht="12.75">
      <c r="R98" s="21"/>
      <c r="S98" s="21">
        <v>-170</v>
      </c>
      <c r="T98" s="21">
        <f t="shared" si="2"/>
        <v>0.0011325579143491933</v>
      </c>
      <c r="U98" s="21">
        <f t="shared" si="3"/>
        <v>1.4156295821516287E-09</v>
      </c>
    </row>
    <row r="99" spans="18:21" ht="12.75">
      <c r="R99" s="21"/>
      <c r="S99" s="21">
        <v>-160</v>
      </c>
      <c r="T99" s="21">
        <f t="shared" si="2"/>
        <v>0.0011535129772564097</v>
      </c>
      <c r="U99" s="21">
        <f t="shared" si="3"/>
        <v>8.854339695073041E-09</v>
      </c>
    </row>
    <row r="100" spans="18:21" ht="12.75">
      <c r="R100" s="21"/>
      <c r="S100" s="21">
        <v>-150</v>
      </c>
      <c r="T100" s="21">
        <f t="shared" si="2"/>
        <v>0.0011735510892143316</v>
      </c>
      <c r="U100" s="21">
        <f t="shared" si="3"/>
        <v>4.9557317157809924E-08</v>
      </c>
    </row>
    <row r="101" spans="18:21" ht="12.75">
      <c r="R101" s="21"/>
      <c r="S101" s="21">
        <v>-140</v>
      </c>
      <c r="T101" s="21">
        <f t="shared" si="2"/>
        <v>0.0011926114305598964</v>
      </c>
      <c r="U101" s="21">
        <f t="shared" si="3"/>
        <v>2.482015290210001E-07</v>
      </c>
    </row>
    <row r="102" spans="18:21" ht="12.75">
      <c r="R102" s="21"/>
      <c r="S102" s="21">
        <v>-130</v>
      </c>
      <c r="T102" s="21">
        <f t="shared" si="2"/>
        <v>0.0012106354441713933</v>
      </c>
      <c r="U102" s="21">
        <f t="shared" si="3"/>
        <v>1.1123620798546119E-06</v>
      </c>
    </row>
    <row r="103" spans="18:21" ht="12.75">
      <c r="R103" s="21"/>
      <c r="S103" s="21">
        <v>-120</v>
      </c>
      <c r="T103" s="21">
        <f t="shared" si="2"/>
        <v>0.001227567134344411</v>
      </c>
      <c r="U103" s="21">
        <f t="shared" si="3"/>
        <v>4.461007525496179E-06</v>
      </c>
    </row>
    <row r="104" spans="18:21" ht="12.75">
      <c r="R104" s="21"/>
      <c r="S104" s="21">
        <v>-110</v>
      </c>
      <c r="T104" s="21">
        <f t="shared" si="2"/>
        <v>0.0012433533560244282</v>
      </c>
      <c r="U104" s="21">
        <f t="shared" si="3"/>
        <v>1.600902172069401E-05</v>
      </c>
    </row>
    <row r="105" spans="18:21" ht="12.75">
      <c r="R105" s="21"/>
      <c r="S105" s="21">
        <v>-100</v>
      </c>
      <c r="T105" s="21">
        <f t="shared" si="2"/>
        <v>0.0012579440923099771</v>
      </c>
      <c r="U105" s="21">
        <f t="shared" si="3"/>
        <v>5.140929987637021E-05</v>
      </c>
    </row>
    <row r="106" spans="18:21" ht="12.75">
      <c r="R106" s="21"/>
      <c r="S106" s="21">
        <v>-90</v>
      </c>
      <c r="T106" s="21">
        <f t="shared" si="2"/>
        <v>0.001271292718201747</v>
      </c>
      <c r="U106" s="21">
        <f t="shared" si="3"/>
        <v>0.00014772828039793357</v>
      </c>
    </row>
    <row r="107" spans="18:21" ht="12.75">
      <c r="R107" s="21"/>
      <c r="S107" s="21">
        <v>-80</v>
      </c>
      <c r="T107" s="21">
        <f t="shared" si="2"/>
        <v>0.0012833562486533796</v>
      </c>
      <c r="U107" s="21">
        <f t="shared" si="3"/>
        <v>0.000379866200793248</v>
      </c>
    </row>
    <row r="108" spans="18:21" ht="12.75">
      <c r="R108" s="21"/>
      <c r="S108" s="21">
        <v>-70</v>
      </c>
      <c r="T108" s="21">
        <f t="shared" si="2"/>
        <v>0.0012940955690784893</v>
      </c>
      <c r="U108" s="21">
        <f t="shared" si="3"/>
        <v>0.0008740629697903164</v>
      </c>
    </row>
    <row r="109" spans="18:21" ht="12.75">
      <c r="R109" s="21"/>
      <c r="S109" s="21">
        <v>-60</v>
      </c>
      <c r="T109" s="21">
        <f t="shared" si="2"/>
        <v>0.0013034756465848526</v>
      </c>
      <c r="U109" s="21">
        <f t="shared" si="3"/>
        <v>0.0017996988837729352</v>
      </c>
    </row>
    <row r="110" spans="18:21" ht="12.75">
      <c r="R110" s="21"/>
      <c r="S110" s="21">
        <v>-50</v>
      </c>
      <c r="T110" s="21">
        <f t="shared" si="2"/>
        <v>0.0013114657203397995</v>
      </c>
      <c r="U110" s="21">
        <f t="shared" si="3"/>
        <v>0.0033159046264249563</v>
      </c>
    </row>
    <row r="111" spans="18:21" ht="12.75">
      <c r="R111" s="21"/>
      <c r="S111" s="21">
        <v>-40</v>
      </c>
      <c r="T111" s="21">
        <f t="shared" si="2"/>
        <v>0.0013180394696193922</v>
      </c>
      <c r="U111" s="21">
        <f t="shared" si="3"/>
        <v>0.005467002489199787</v>
      </c>
    </row>
    <row r="112" spans="18:21" ht="12.75">
      <c r="R112" s="21"/>
      <c r="S112" s="21">
        <v>-30</v>
      </c>
      <c r="T112" s="21">
        <f t="shared" si="2"/>
        <v>0.0013231751582567057</v>
      </c>
      <c r="U112" s="21">
        <f t="shared" si="3"/>
        <v>0.008065690817304778</v>
      </c>
    </row>
    <row r="113" spans="18:21" ht="12.75">
      <c r="R113" s="21"/>
      <c r="S113" s="21">
        <v>-20</v>
      </c>
      <c r="T113" s="21">
        <f t="shared" si="2"/>
        <v>0.0013268557543798405</v>
      </c>
      <c r="U113" s="21">
        <f t="shared" si="3"/>
        <v>0.010648266850745073</v>
      </c>
    </row>
    <row r="114" spans="18:21" ht="12.75">
      <c r="R114" s="21"/>
      <c r="S114" s="21">
        <v>-10</v>
      </c>
      <c r="T114" s="21">
        <f t="shared" si="2"/>
        <v>0.00132906902451659</v>
      </c>
      <c r="U114" s="21">
        <f t="shared" si="3"/>
        <v>0.01257944092309977</v>
      </c>
    </row>
    <row r="115" spans="18:21" ht="12.75">
      <c r="R115" s="21"/>
      <c r="S115" s="21">
        <v>0</v>
      </c>
      <c r="T115" s="21">
        <f t="shared" si="2"/>
        <v>0.001329807601338109</v>
      </c>
      <c r="U115" s="21">
        <f t="shared" si="3"/>
        <v>0.013298076013381089</v>
      </c>
    </row>
    <row r="116" spans="18:21" ht="12.75">
      <c r="R116" s="21"/>
      <c r="S116" s="21">
        <v>10</v>
      </c>
      <c r="T116" s="21">
        <f t="shared" si="2"/>
        <v>0.00132906902451659</v>
      </c>
      <c r="U116" s="21">
        <f t="shared" si="3"/>
        <v>0.01257944092309977</v>
      </c>
    </row>
    <row r="117" spans="18:21" ht="12.75">
      <c r="R117" s="21"/>
      <c r="S117" s="21">
        <v>20</v>
      </c>
      <c r="T117" s="21">
        <f t="shared" si="2"/>
        <v>0.0013268557543798405</v>
      </c>
      <c r="U117" s="21">
        <f t="shared" si="3"/>
        <v>0.010648266850745073</v>
      </c>
    </row>
    <row r="118" spans="18:21" ht="12.75">
      <c r="R118" s="21"/>
      <c r="S118" s="21">
        <v>30</v>
      </c>
      <c r="T118" s="21">
        <f t="shared" si="2"/>
        <v>0.0013231751582567057</v>
      </c>
      <c r="U118" s="21">
        <f t="shared" si="3"/>
        <v>0.008065690817304778</v>
      </c>
    </row>
    <row r="119" spans="18:21" ht="12.75">
      <c r="R119" s="21"/>
      <c r="S119" s="21">
        <v>40</v>
      </c>
      <c r="T119" s="21">
        <f t="shared" si="2"/>
        <v>0.0013180394696193922</v>
      </c>
      <c r="U119" s="21">
        <f t="shared" si="3"/>
        <v>0.005467002489199787</v>
      </c>
    </row>
    <row r="120" spans="18:21" ht="12.75">
      <c r="R120" s="21"/>
      <c r="S120" s="21">
        <v>50</v>
      </c>
      <c r="T120" s="21">
        <f t="shared" si="2"/>
        <v>0.0013114657203397995</v>
      </c>
      <c r="U120" s="21">
        <f t="shared" si="3"/>
        <v>0.0033159046264249563</v>
      </c>
    </row>
    <row r="121" spans="18:21" ht="12.75">
      <c r="R121" s="21"/>
      <c r="S121" s="21">
        <v>60</v>
      </c>
      <c r="T121" s="21">
        <f t="shared" si="2"/>
        <v>0.0013034756465848526</v>
      </c>
      <c r="U121" s="21">
        <f t="shared" si="3"/>
        <v>0.0017996988837729352</v>
      </c>
    </row>
    <row r="122" spans="18:21" ht="12.75">
      <c r="R122" s="21"/>
      <c r="S122" s="21">
        <v>70</v>
      </c>
      <c r="T122" s="21">
        <f t="shared" si="2"/>
        <v>0.0012940955690784893</v>
      </c>
      <c r="U122" s="21">
        <f t="shared" si="3"/>
        <v>0.0008740629697903164</v>
      </c>
    </row>
    <row r="123" spans="18:21" ht="12.75">
      <c r="R123" s="21"/>
      <c r="S123" s="21">
        <v>80</v>
      </c>
      <c r="T123" s="21">
        <f t="shared" si="2"/>
        <v>0.0012833562486533796</v>
      </c>
      <c r="U123" s="21">
        <f t="shared" si="3"/>
        <v>0.000379866200793248</v>
      </c>
    </row>
    <row r="124" spans="18:21" ht="12.75">
      <c r="R124" s="21"/>
      <c r="S124" s="21">
        <v>90</v>
      </c>
      <c r="T124" s="21">
        <f t="shared" si="2"/>
        <v>0.001271292718201747</v>
      </c>
      <c r="U124" s="21">
        <f t="shared" si="3"/>
        <v>0.00014772828039793357</v>
      </c>
    </row>
    <row r="125" spans="18:21" ht="12.75">
      <c r="R125" s="21"/>
      <c r="S125" s="21">
        <v>100</v>
      </c>
      <c r="T125" s="21">
        <f t="shared" si="2"/>
        <v>0.0012579440923099771</v>
      </c>
      <c r="U125" s="21">
        <f t="shared" si="3"/>
        <v>5.140929987637021E-05</v>
      </c>
    </row>
    <row r="126" spans="18:21" ht="12.75">
      <c r="R126" s="21"/>
      <c r="S126" s="21">
        <v>110</v>
      </c>
      <c r="T126" s="21">
        <f t="shared" si="2"/>
        <v>0.0012433533560244282</v>
      </c>
      <c r="U126" s="21">
        <f t="shared" si="3"/>
        <v>1.600902172069401E-05</v>
      </c>
    </row>
    <row r="127" spans="18:21" ht="12.75">
      <c r="R127" s="21"/>
      <c r="S127" s="21">
        <v>120</v>
      </c>
      <c r="T127" s="21">
        <f t="shared" si="2"/>
        <v>0.001227567134344411</v>
      </c>
      <c r="U127" s="21">
        <f t="shared" si="3"/>
        <v>4.461007525496179E-06</v>
      </c>
    </row>
    <row r="128" spans="18:21" ht="12.75">
      <c r="R128" s="21"/>
      <c r="S128" s="21">
        <v>130</v>
      </c>
      <c r="T128" s="21">
        <f t="shared" si="2"/>
        <v>0.0012106354441713933</v>
      </c>
      <c r="U128" s="21">
        <f t="shared" si="3"/>
        <v>1.1123620798546119E-06</v>
      </c>
    </row>
    <row r="129" spans="18:21" ht="12.75">
      <c r="R129" s="21"/>
      <c r="S129" s="21">
        <v>140</v>
      </c>
      <c r="T129" s="21">
        <f t="shared" si="2"/>
        <v>0.0011926114305598964</v>
      </c>
      <c r="U129" s="21">
        <f t="shared" si="3"/>
        <v>2.482015290210001E-07</v>
      </c>
    </row>
    <row r="130" spans="18:21" ht="12.75">
      <c r="R130" s="21"/>
      <c r="S130" s="21">
        <v>150</v>
      </c>
      <c r="T130" s="21">
        <f t="shared" si="2"/>
        <v>0.0011735510892143316</v>
      </c>
      <c r="U130" s="21">
        <f t="shared" si="3"/>
        <v>4.9557317157809924E-08</v>
      </c>
    </row>
    <row r="131" spans="18:21" ht="12.75">
      <c r="R131" s="21"/>
      <c r="S131" s="21">
        <v>160</v>
      </c>
      <c r="T131" s="21">
        <f t="shared" si="2"/>
        <v>0.0011535129772564097</v>
      </c>
      <c r="U131" s="21">
        <f t="shared" si="3"/>
        <v>8.854339695073041E-09</v>
      </c>
    </row>
    <row r="132" spans="18:21" ht="12.75">
      <c r="R132" s="21"/>
      <c r="S132" s="21">
        <v>170</v>
      </c>
      <c r="T132" s="21">
        <f t="shared" si="2"/>
        <v>0.0011325579143491933</v>
      </c>
      <c r="U132" s="21">
        <f t="shared" si="3"/>
        <v>1.4156295821516287E-09</v>
      </c>
    </row>
    <row r="133" spans="18:21" ht="12.75">
      <c r="R133" s="21"/>
      <c r="S133" s="21">
        <v>180</v>
      </c>
      <c r="T133" s="21">
        <f t="shared" si="2"/>
        <v>0.0011107486763059988</v>
      </c>
      <c r="U133" s="21">
        <f t="shared" si="3"/>
        <v>2.0252942832744284E-10</v>
      </c>
    </row>
    <row r="134" spans="18:21" ht="12.75">
      <c r="R134" s="21"/>
      <c r="S134" s="21">
        <v>190</v>
      </c>
      <c r="T134" s="21">
        <f t="shared" si="2"/>
        <v>0.0010881496833350865</v>
      </c>
      <c r="U134" s="21">
        <f t="shared" si="3"/>
        <v>2.5928160226898885E-11</v>
      </c>
    </row>
    <row r="135" spans="18:21" ht="12.75">
      <c r="R135" s="21"/>
      <c r="S135" s="21">
        <v>200</v>
      </c>
      <c r="T135" s="21">
        <f t="shared" si="2"/>
        <v>0.0010648266850745072</v>
      </c>
      <c r="U135" s="21">
        <f t="shared" si="3"/>
        <v>2.9703000624507274E-12</v>
      </c>
    </row>
    <row r="136" spans="18:21" ht="12.75">
      <c r="R136" s="21"/>
      <c r="S136" s="21">
        <v>210</v>
      </c>
      <c r="T136" s="21">
        <f t="shared" si="2"/>
        <v>0.0010408464445558709</v>
      </c>
      <c r="U136" s="21">
        <f t="shared" si="3"/>
        <v>3.0449068027881977E-13</v>
      </c>
    </row>
    <row r="137" spans="18:21" ht="12.75">
      <c r="R137" s="21"/>
      <c r="S137" s="21">
        <v>220</v>
      </c>
      <c r="T137" s="21">
        <f t="shared" si="2"/>
        <v>0.0010162764232017236</v>
      </c>
      <c r="U137" s="21">
        <f t="shared" si="3"/>
        <v>2.7931402433965502E-14</v>
      </c>
    </row>
    <row r="138" spans="18:21" ht="12.75">
      <c r="R138" s="21"/>
      <c r="S138" s="21">
        <v>230</v>
      </c>
      <c r="T138" s="21">
        <f t="shared" si="2"/>
        <v>0.000991184468909342</v>
      </c>
      <c r="U138" s="21">
        <f t="shared" si="3"/>
        <v>2.292749130355622E-15</v>
      </c>
    </row>
    <row r="139" spans="18:21" ht="12.75">
      <c r="R139" s="21"/>
      <c r="S139" s="21">
        <v>240</v>
      </c>
      <c r="T139" s="21">
        <f t="shared" si="2"/>
        <v>0.0009656385092049424</v>
      </c>
      <c r="U139" s="21">
        <f t="shared" si="3"/>
        <v>1.684090361178964E-16</v>
      </c>
    </row>
    <row r="140" spans="18:21" ht="12.75">
      <c r="R140" s="21"/>
      <c r="S140" s="21">
        <v>250</v>
      </c>
      <c r="T140" s="21">
        <f t="shared" si="2"/>
        <v>0.000939706251367675</v>
      </c>
      <c r="U140" s="21">
        <f t="shared" si="3"/>
        <v>1.1069278149757478E-17</v>
      </c>
    </row>
    <row r="141" spans="18:21" ht="12.75">
      <c r="R141" s="21"/>
      <c r="S141" s="21">
        <v>260</v>
      </c>
      <c r="T141" s="21">
        <f t="shared" si="2"/>
        <v>0.0009134548913234281</v>
      </c>
      <c r="U141" s="21">
        <f t="shared" si="3"/>
        <v>6.51055884397378E-19</v>
      </c>
    </row>
    <row r="142" spans="18:21" ht="12.75">
      <c r="R142" s="21"/>
      <c r="S142" s="21">
        <v>270</v>
      </c>
      <c r="T142" s="21">
        <f t="shared" si="2"/>
        <v>0.0008869508329958493</v>
      </c>
      <c r="U142" s="21">
        <f t="shared" si="3"/>
        <v>3.4265911905563047E-20</v>
      </c>
    </row>
    <row r="143" spans="18:21" ht="12.75">
      <c r="R143" s="21"/>
      <c r="S143" s="21">
        <v>280</v>
      </c>
      <c r="T143" s="21">
        <f aca="true" t="shared" si="4" ref="T143:T206">NORMDIST(S143,T$11,T$12,0)</f>
        <v>0.0008602594196774587</v>
      </c>
      <c r="U143" s="21">
        <f aca="true" t="shared" si="5" ref="U143:U206">NORMDIST(S143,U$11,U$12,0)</f>
        <v>1.6138061905814415E-21</v>
      </c>
    </row>
    <row r="144" spans="18:21" ht="12.75">
      <c r="R144" s="21"/>
      <c r="S144" s="21">
        <v>290</v>
      </c>
      <c r="T144" s="21">
        <f t="shared" si="4"/>
        <v>0.0008334446788488613</v>
      </c>
      <c r="U144" s="21">
        <f t="shared" si="5"/>
        <v>6.801199555016592E-23</v>
      </c>
    </row>
    <row r="145" spans="18:21" ht="12.75">
      <c r="R145" s="21"/>
      <c r="S145" s="21">
        <v>300</v>
      </c>
      <c r="T145" s="21">
        <f t="shared" si="4"/>
        <v>0.0008065690817304779</v>
      </c>
      <c r="U145" s="21">
        <f t="shared" si="5"/>
        <v>2.5648662089021395E-24</v>
      </c>
    </row>
    <row r="146" spans="18:21" ht="12.75">
      <c r="R146" s="21"/>
      <c r="S146" s="21">
        <v>310</v>
      </c>
      <c r="T146" s="21">
        <f t="shared" si="4"/>
        <v>0.0007796933187005433</v>
      </c>
      <c r="U146" s="21">
        <f t="shared" si="5"/>
        <v>8.655436443371399E-26</v>
      </c>
    </row>
    <row r="147" spans="18:21" ht="12.75">
      <c r="R147" s="21"/>
      <c r="S147" s="21">
        <v>320</v>
      </c>
      <c r="T147" s="21">
        <f t="shared" si="4"/>
        <v>0.0007528760915570816</v>
      </c>
      <c r="U147" s="21">
        <f t="shared" si="5"/>
        <v>2.613715329679949E-27</v>
      </c>
    </row>
    <row r="148" spans="18:21" ht="12.75">
      <c r="R148" s="21"/>
      <c r="S148" s="21">
        <v>330</v>
      </c>
      <c r="T148" s="21">
        <f t="shared" si="4"/>
        <v>0.000726173923441835</v>
      </c>
      <c r="U148" s="21">
        <f t="shared" si="5"/>
        <v>7.062730845031178E-29</v>
      </c>
    </row>
    <row r="149" spans="18:21" ht="12.75">
      <c r="R149" s="21"/>
      <c r="S149" s="21">
        <v>340</v>
      </c>
      <c r="T149" s="21">
        <f t="shared" si="4"/>
        <v>0.000699640987082414</v>
      </c>
      <c r="U149" s="21">
        <f t="shared" si="5"/>
        <v>1.7077806340692887E-30</v>
      </c>
    </row>
    <row r="150" spans="18:21" ht="12.75">
      <c r="R150" s="21"/>
      <c r="S150" s="21">
        <v>350</v>
      </c>
      <c r="T150" s="21">
        <f t="shared" si="4"/>
        <v>0.0006733289518468628</v>
      </c>
      <c r="U150" s="21">
        <f t="shared" si="5"/>
        <v>3.695188268692835E-32</v>
      </c>
    </row>
    <row r="151" spans="18:21" ht="12.75">
      <c r="R151" s="21"/>
      <c r="S151" s="21">
        <v>360</v>
      </c>
      <c r="T151" s="21">
        <f t="shared" si="4"/>
        <v>0.0006472868499440432</v>
      </c>
      <c r="U151" s="21">
        <f t="shared" si="5"/>
        <v>7.154612452210201E-34</v>
      </c>
    </row>
    <row r="152" spans="18:21" ht="12.75">
      <c r="R152" s="21"/>
      <c r="S152" s="21">
        <v>370</v>
      </c>
      <c r="T152" s="21">
        <f t="shared" si="4"/>
        <v>0.0006215609619452192</v>
      </c>
      <c r="U152" s="21">
        <f t="shared" si="5"/>
        <v>1.2395975672102316E-35</v>
      </c>
    </row>
    <row r="153" spans="18:21" ht="12.75">
      <c r="R153" s="21"/>
      <c r="S153" s="21">
        <v>380</v>
      </c>
      <c r="T153" s="21">
        <f t="shared" si="4"/>
        <v>0.0005961947216484685</v>
      </c>
      <c r="U153" s="21">
        <f t="shared" si="5"/>
        <v>1.9218539203715453E-37</v>
      </c>
    </row>
    <row r="154" spans="18:21" ht="12.75">
      <c r="R154" s="21"/>
      <c r="S154" s="21">
        <v>390</v>
      </c>
      <c r="T154" s="21">
        <f t="shared" si="4"/>
        <v>0.0005712286401593578</v>
      </c>
      <c r="U154" s="21">
        <f t="shared" si="5"/>
        <v>2.6662759190022702E-39</v>
      </c>
    </row>
    <row r="155" spans="18:21" ht="12.75">
      <c r="R155" s="21"/>
      <c r="S155" s="21">
        <v>400</v>
      </c>
      <c r="T155" s="21">
        <f t="shared" si="4"/>
        <v>0.0005467002489199787</v>
      </c>
      <c r="U155" s="21">
        <f t="shared" si="5"/>
        <v>3.3100523633272134E-41</v>
      </c>
    </row>
    <row r="156" spans="18:21" ht="12.75">
      <c r="R156" s="21"/>
      <c r="S156" s="21">
        <v>410</v>
      </c>
      <c r="T156" s="21">
        <f t="shared" si="4"/>
        <v>0.0005226440612850285</v>
      </c>
      <c r="U156" s="21">
        <f t="shared" si="5"/>
        <v>3.677136024560278E-43</v>
      </c>
    </row>
    <row r="157" spans="18:21" ht="12.75">
      <c r="R157" s="21"/>
      <c r="S157" s="21">
        <v>420</v>
      </c>
      <c r="T157" s="21">
        <f t="shared" si="4"/>
        <v>0.0004990915521191496</v>
      </c>
      <c r="U157" s="21">
        <f t="shared" si="5"/>
        <v>3.6553551979632374E-45</v>
      </c>
    </row>
    <row r="158" spans="18:21" ht="12.75">
      <c r="R158" s="21"/>
      <c r="S158" s="21">
        <v>430</v>
      </c>
      <c r="T158" s="21">
        <f t="shared" si="4"/>
        <v>0.0004760711547750343</v>
      </c>
      <c r="U158" s="21">
        <f t="shared" si="5"/>
        <v>3.2515806554463617E-47</v>
      </c>
    </row>
    <row r="159" spans="18:21" ht="12.75">
      <c r="R159" s="21"/>
      <c r="S159" s="21">
        <v>440</v>
      </c>
      <c r="T159" s="21">
        <f t="shared" si="4"/>
        <v>0.00045360827470759346</v>
      </c>
      <c r="U159" s="21">
        <f t="shared" si="5"/>
        <v>2.5882399436893267E-49</v>
      </c>
    </row>
    <row r="160" spans="18:21" ht="12.75">
      <c r="R160" s="21"/>
      <c r="S160" s="21">
        <v>450</v>
      </c>
      <c r="T160" s="21">
        <f t="shared" si="4"/>
        <v>0.0004317253188863057</v>
      </c>
      <c r="U160" s="21">
        <f t="shared" si="5"/>
        <v>1.8435698499481387E-51</v>
      </c>
    </row>
    <row r="161" spans="18:21" ht="12.75">
      <c r="R161" s="21"/>
      <c r="S161" s="21">
        <v>460</v>
      </c>
      <c r="T161" s="21">
        <f t="shared" si="4"/>
        <v>0.00041044174008616515</v>
      </c>
      <c r="U161" s="21">
        <f t="shared" si="5"/>
        <v>1.1750591165195317E-53</v>
      </c>
    </row>
    <row r="162" spans="18:21" ht="12.75">
      <c r="R162" s="21"/>
      <c r="S162" s="21">
        <v>470</v>
      </c>
      <c r="T162" s="21">
        <f t="shared" si="4"/>
        <v>0.0003897740950676682</v>
      </c>
      <c r="U162" s="21">
        <f t="shared" si="5"/>
        <v>6.702007246624407E-56</v>
      </c>
    </row>
    <row r="163" spans="18:21" ht="12.75">
      <c r="R163" s="21"/>
      <c r="S163" s="21">
        <v>480</v>
      </c>
      <c r="T163" s="21">
        <f t="shared" si="4"/>
        <v>0.00036973611559818517</v>
      </c>
      <c r="U163" s="21">
        <f t="shared" si="5"/>
        <v>3.4205435759730115E-58</v>
      </c>
    </row>
    <row r="164" spans="18:21" ht="12.75">
      <c r="R164" s="21"/>
      <c r="S164" s="21">
        <v>490</v>
      </c>
      <c r="T164" s="21">
        <f t="shared" si="4"/>
        <v>0.0003503387912208338</v>
      </c>
      <c r="U164" s="21">
        <f t="shared" si="5"/>
        <v>1.5621776477226655E-60</v>
      </c>
    </row>
    <row r="165" spans="18:21" ht="12.75">
      <c r="R165" s="21"/>
      <c r="S165" s="21">
        <v>500</v>
      </c>
      <c r="T165" s="21">
        <f t="shared" si="4"/>
        <v>0.00033159046264249564</v>
      </c>
      <c r="U165" s="21">
        <f t="shared" si="5"/>
        <v>6.38426299251997E-63</v>
      </c>
    </row>
    <row r="166" spans="18:21" ht="12.75">
      <c r="R166" s="21"/>
      <c r="S166" s="21">
        <v>510</v>
      </c>
      <c r="T166" s="21">
        <f t="shared" si="4"/>
        <v>0.00031349692458962304</v>
      </c>
      <c r="U166" s="21">
        <f t="shared" si="5"/>
        <v>2.334727378106194E-65</v>
      </c>
    </row>
    <row r="167" spans="18:21" ht="12.75">
      <c r="R167" s="21"/>
      <c r="S167" s="21">
        <v>520</v>
      </c>
      <c r="T167" s="21">
        <f t="shared" si="4"/>
        <v>0.00029606153696863955</v>
      </c>
      <c r="U167" s="21">
        <f t="shared" si="5"/>
        <v>7.640233660196056E-68</v>
      </c>
    </row>
    <row r="168" spans="18:21" ht="12.75">
      <c r="R168" s="21"/>
      <c r="S168" s="21">
        <v>530</v>
      </c>
      <c r="T168" s="21">
        <f t="shared" si="4"/>
        <v>0.0002792853431665491</v>
      </c>
      <c r="U168" s="21">
        <f t="shared" si="5"/>
        <v>2.2372893895492183E-70</v>
      </c>
    </row>
    <row r="169" spans="18:21" ht="12.75">
      <c r="R169" s="21"/>
      <c r="S169" s="21">
        <v>540</v>
      </c>
      <c r="T169" s="21">
        <f t="shared" si="4"/>
        <v>0.0002631671943363138</v>
      </c>
      <c r="U169" s="21">
        <f t="shared" si="5"/>
        <v>5.862498475317012E-73</v>
      </c>
    </row>
    <row r="170" spans="18:21" ht="12.75">
      <c r="R170" s="21"/>
      <c r="S170" s="21">
        <v>550</v>
      </c>
      <c r="T170" s="21">
        <f t="shared" si="4"/>
        <v>0.0002477038785299769</v>
      </c>
      <c r="U170" s="21">
        <f t="shared" si="5"/>
        <v>1.3746381105238434E-75</v>
      </c>
    </row>
    <row r="171" spans="18:21" ht="12.75">
      <c r="R171" s="21"/>
      <c r="S171" s="21">
        <v>560</v>
      </c>
      <c r="T171" s="21">
        <f t="shared" si="4"/>
        <v>0.00023289025356971723</v>
      </c>
      <c r="U171" s="21">
        <f t="shared" si="5"/>
        <v>2.8842910016970066E-78</v>
      </c>
    </row>
    <row r="172" spans="18:21" ht="12.75">
      <c r="R172" s="21"/>
      <c r="S172" s="21">
        <v>570</v>
      </c>
      <c r="T172" s="21">
        <f t="shared" si="4"/>
        <v>0.0002187193825822553</v>
      </c>
      <c r="U172" s="21">
        <f t="shared" si="5"/>
        <v>5.415453455912025E-81</v>
      </c>
    </row>
    <row r="173" spans="18:21" ht="12.75">
      <c r="R173" s="21"/>
      <c r="S173" s="21">
        <v>580</v>
      </c>
      <c r="T173" s="21">
        <f t="shared" si="4"/>
        <v>0.0002051826711644909</v>
      </c>
      <c r="U173" s="21">
        <f t="shared" si="5"/>
        <v>9.098622311711622E-84</v>
      </c>
    </row>
    <row r="174" spans="18:21" ht="12.75">
      <c r="R174" s="21"/>
      <c r="S174" s="21">
        <v>590</v>
      </c>
      <c r="T174" s="21">
        <f t="shared" si="4"/>
        <v>0.00019227000519710932</v>
      </c>
      <c r="U174" s="21">
        <f t="shared" si="5"/>
        <v>1.3679225385527453E-86</v>
      </c>
    </row>
    <row r="175" spans="18:21" ht="12.75">
      <c r="R175" s="21"/>
      <c r="S175" s="21">
        <v>600</v>
      </c>
      <c r="T175" s="21">
        <f t="shared" si="4"/>
        <v>0.0001799698883772935</v>
      </c>
      <c r="U175" s="21">
        <f t="shared" si="5"/>
        <v>1.840316120719921E-89</v>
      </c>
    </row>
    <row r="176" spans="18:21" ht="12.75">
      <c r="R176" s="21"/>
      <c r="S176" s="21">
        <v>610</v>
      </c>
      <c r="T176" s="21">
        <f t="shared" si="4"/>
        <v>0.00016826957860075894</v>
      </c>
      <c r="U176" s="21">
        <f t="shared" si="5"/>
        <v>2.215482955572129E-92</v>
      </c>
    </row>
    <row r="177" spans="18:21" ht="12.75">
      <c r="R177" s="21"/>
      <c r="S177" s="21">
        <v>620</v>
      </c>
      <c r="T177" s="21">
        <f t="shared" si="4"/>
        <v>0.00015715522238623862</v>
      </c>
      <c r="U177" s="21">
        <f t="shared" si="5"/>
        <v>2.386653949842504E-95</v>
      </c>
    </row>
    <row r="178" spans="18:21" ht="12.75">
      <c r="R178" s="21"/>
      <c r="S178" s="21">
        <v>630</v>
      </c>
      <c r="T178" s="21">
        <f t="shared" si="4"/>
        <v>0.00014661198660142395</v>
      </c>
      <c r="U178" s="21">
        <f t="shared" si="5"/>
        <v>2.3006764733757397E-98</v>
      </c>
    </row>
    <row r="179" spans="18:21" ht="12.75">
      <c r="R179" s="21"/>
      <c r="S179" s="21">
        <v>640</v>
      </c>
      <c r="T179" s="21">
        <f t="shared" si="4"/>
        <v>0.00013662418681740729</v>
      </c>
      <c r="U179" s="21">
        <f t="shared" si="5"/>
        <v>1.9845713018560084E-101</v>
      </c>
    </row>
    <row r="180" spans="18:21" ht="12.75">
      <c r="R180" s="21"/>
      <c r="S180" s="21">
        <v>650</v>
      </c>
      <c r="T180" s="21">
        <f t="shared" si="4"/>
        <v>0.00012717541168805988</v>
      </c>
      <c r="U180" s="21">
        <f t="shared" si="5"/>
        <v>1.5318735584932125E-104</v>
      </c>
    </row>
    <row r="181" spans="18:21" ht="12.75">
      <c r="R181" s="21"/>
      <c r="S181" s="21">
        <v>660</v>
      </c>
      <c r="T181" s="21">
        <f t="shared" si="4"/>
        <v>0.00011824864282077146</v>
      </c>
      <c r="U181" s="21">
        <f t="shared" si="5"/>
        <v>1.058093850941754E-107</v>
      </c>
    </row>
    <row r="182" spans="18:21" ht="12.75">
      <c r="R182" s="21"/>
      <c r="S182" s="21">
        <v>670</v>
      </c>
      <c r="T182" s="21">
        <f t="shared" si="4"/>
        <v>0.0001098263696748476</v>
      </c>
      <c r="U182" s="21">
        <f t="shared" si="5"/>
        <v>6.5398911302733666E-111</v>
      </c>
    </row>
    <row r="183" spans="18:21" ht="12.75">
      <c r="R183" s="21"/>
      <c r="S183" s="21">
        <v>680</v>
      </c>
      <c r="T183" s="21">
        <f t="shared" si="4"/>
        <v>0.00010189069909295157</v>
      </c>
      <c r="U183" s="21">
        <f t="shared" si="5"/>
        <v>3.617111566622545E-114</v>
      </c>
    </row>
    <row r="184" spans="18:21" ht="12.75">
      <c r="R184" s="21"/>
      <c r="S184" s="21">
        <v>690</v>
      </c>
      <c r="T184" s="21">
        <f t="shared" si="4"/>
        <v>9.442345913867058E-05</v>
      </c>
      <c r="U184" s="21">
        <f t="shared" si="5"/>
        <v>1.790186788340197E-117</v>
      </c>
    </row>
    <row r="185" spans="18:21" ht="12.75">
      <c r="R185" s="21"/>
      <c r="S185" s="21">
        <v>700</v>
      </c>
      <c r="T185" s="21">
        <f t="shared" si="4"/>
        <v>8.740629697903163E-05</v>
      </c>
      <c r="U185" s="21">
        <f t="shared" si="5"/>
        <v>7.928295863915067E-121</v>
      </c>
    </row>
    <row r="186" spans="18:21" ht="12.75">
      <c r="R186" s="21"/>
      <c r="S186" s="21">
        <v>710</v>
      </c>
      <c r="T186" s="21">
        <f t="shared" si="4"/>
        <v>8.082077061409119E-05</v>
      </c>
      <c r="U186" s="21">
        <f t="shared" si="5"/>
        <v>3.142001637000852E-124</v>
      </c>
    </row>
    <row r="187" spans="18:21" ht="12.75">
      <c r="R187" s="21"/>
      <c r="S187" s="21">
        <v>720</v>
      </c>
      <c r="T187" s="21">
        <f t="shared" si="4"/>
        <v>7.4648434316143E-05</v>
      </c>
      <c r="U187" s="21">
        <f t="shared" si="5"/>
        <v>1.1142381472648192E-127</v>
      </c>
    </row>
    <row r="188" spans="18:21" ht="12.75">
      <c r="R188" s="21"/>
      <c r="S188" s="21">
        <v>730</v>
      </c>
      <c r="T188" s="21">
        <f t="shared" si="4"/>
        <v>6.887091769826068E-05</v>
      </c>
      <c r="U188" s="21">
        <f t="shared" si="5"/>
        <v>3.5358570318808903E-131</v>
      </c>
    </row>
    <row r="189" spans="18:21" ht="12.75">
      <c r="R189" s="21"/>
      <c r="S189" s="21">
        <v>740</v>
      </c>
      <c r="T189" s="21">
        <f t="shared" si="4"/>
        <v>6.34699983855009E-05</v>
      </c>
      <c r="U189" s="21">
        <f t="shared" si="5"/>
        <v>1.0040525134281904E-134</v>
      </c>
    </row>
    <row r="190" spans="18:21" ht="12.75">
      <c r="R190" s="21"/>
      <c r="S190" s="21">
        <v>750</v>
      </c>
      <c r="T190" s="21">
        <f t="shared" si="4"/>
        <v>5.8427668311895125E-05</v>
      </c>
      <c r="U190" s="21">
        <f t="shared" si="5"/>
        <v>2.5513099121397972E-138</v>
      </c>
    </row>
    <row r="191" spans="18:21" ht="12.75">
      <c r="R191" s="21"/>
      <c r="S191" s="21">
        <v>760</v>
      </c>
      <c r="T191" s="21">
        <f t="shared" si="4"/>
        <v>5.37261937121633E-05</v>
      </c>
      <c r="U191" s="21">
        <f t="shared" si="5"/>
        <v>5.801162922878683E-142</v>
      </c>
    </row>
    <row r="192" spans="18:21" ht="12.75">
      <c r="R192" s="21"/>
      <c r="S192" s="21">
        <v>770</v>
      </c>
      <c r="T192" s="21">
        <f t="shared" si="4"/>
        <v>4.9348168918754305E-05</v>
      </c>
      <c r="U192" s="21">
        <f t="shared" si="5"/>
        <v>1.180353158283147E-145</v>
      </c>
    </row>
    <row r="193" spans="18:21" ht="12.75">
      <c r="R193" s="21"/>
      <c r="S193" s="21">
        <v>780</v>
      </c>
      <c r="T193" s="21">
        <f t="shared" si="4"/>
        <v>4.527656411228539E-05</v>
      </c>
      <c r="U193" s="21">
        <f t="shared" si="5"/>
        <v>2.1490866571326172E-149</v>
      </c>
    </row>
    <row r="194" spans="18:21" ht="12.75">
      <c r="R194" s="21"/>
      <c r="S194" s="21">
        <v>790</v>
      </c>
      <c r="T194" s="21">
        <f t="shared" si="4"/>
        <v>4.1494767206680665E-05</v>
      </c>
      <c r="U194" s="21">
        <f t="shared" si="5"/>
        <v>3.5013937061804663E-153</v>
      </c>
    </row>
    <row r="195" spans="18:21" ht="12.75">
      <c r="R195" s="21"/>
      <c r="S195" s="21">
        <v>800</v>
      </c>
      <c r="T195" s="21">
        <f t="shared" si="4"/>
        <v>3.7986620079324806E-05</v>
      </c>
      <c r="U195" s="21">
        <f t="shared" si="5"/>
        <v>5.1047329033111845E-157</v>
      </c>
    </row>
    <row r="196" spans="18:21" ht="12.75">
      <c r="R196" s="21"/>
      <c r="S196" s="21">
        <v>810</v>
      </c>
      <c r="T196" s="21">
        <f t="shared" si="4"/>
        <v>3.4736449381408645E-05</v>
      </c>
      <c r="U196" s="21">
        <f t="shared" si="5"/>
        <v>6.659630863894265E-161</v>
      </c>
    </row>
    <row r="197" spans="18:21" ht="12.75">
      <c r="R197" s="21"/>
      <c r="S197" s="21">
        <v>820</v>
      </c>
      <c r="T197" s="21">
        <f t="shared" si="4"/>
        <v>3.172909218445729E-05</v>
      </c>
      <c r="U197" s="21">
        <f t="shared" si="5"/>
        <v>7.774497871959742E-165</v>
      </c>
    </row>
    <row r="198" spans="18:21" ht="12.75">
      <c r="R198" s="21"/>
      <c r="S198" s="21">
        <v>830</v>
      </c>
      <c r="T198" s="21">
        <f t="shared" si="4"/>
        <v>2.8949916735929668E-05</v>
      </c>
      <c r="U198" s="21">
        <f t="shared" si="5"/>
        <v>8.121562639156736E-169</v>
      </c>
    </row>
    <row r="199" spans="18:21" ht="12.75">
      <c r="R199" s="21"/>
      <c r="S199" s="21">
        <v>840</v>
      </c>
      <c r="T199" s="21">
        <f t="shared" si="4"/>
        <v>2.638483860993321E-05</v>
      </c>
      <c r="U199" s="21">
        <f t="shared" si="5"/>
        <v>7.591924929122203E-173</v>
      </c>
    </row>
    <row r="200" spans="18:21" ht="12.75">
      <c r="R200" s="21"/>
      <c r="S200" s="21">
        <v>850</v>
      </c>
      <c r="T200" s="21">
        <f t="shared" si="4"/>
        <v>2.4020332548697408E-05</v>
      </c>
      <c r="U200" s="21">
        <f t="shared" si="5"/>
        <v>6.350519726132228E-177</v>
      </c>
    </row>
    <row r="201" spans="18:21" ht="12.75">
      <c r="R201" s="21"/>
      <c r="S201" s="21">
        <v>860</v>
      </c>
      <c r="T201" s="21">
        <f t="shared" si="4"/>
        <v>2.1843440296711736E-05</v>
      </c>
      <c r="U201" s="21">
        <f t="shared" si="5"/>
        <v>4.753480222389364E-181</v>
      </c>
    </row>
    <row r="202" spans="18:21" ht="12.75">
      <c r="R202" s="21"/>
      <c r="S202" s="21">
        <v>870</v>
      </c>
      <c r="T202" s="21">
        <f t="shared" si="4"/>
        <v>1.9841774732586174E-05</v>
      </c>
      <c r="U202" s="21">
        <f t="shared" si="5"/>
        <v>3.1838981806496124E-185</v>
      </c>
    </row>
    <row r="203" spans="18:21" ht="12.75">
      <c r="R203" s="21"/>
      <c r="S203" s="21">
        <v>880</v>
      </c>
      <c r="T203" s="21">
        <f t="shared" si="4"/>
        <v>1.800352060398125E-05</v>
      </c>
      <c r="U203" s="21">
        <f t="shared" si="5"/>
        <v>1.9083222230745497E-189</v>
      </c>
    </row>
    <row r="204" spans="18:21" ht="12.75">
      <c r="R204" s="21"/>
      <c r="S204" s="21">
        <v>890</v>
      </c>
      <c r="T204" s="21">
        <f t="shared" si="4"/>
        <v>1.631743216862977E-05</v>
      </c>
      <c r="U204" s="21">
        <f t="shared" si="5"/>
        <v>1.0235034300707534E-193</v>
      </c>
    </row>
    <row r="205" spans="18:21" ht="12.75">
      <c r="R205" s="21"/>
      <c r="S205" s="21">
        <v>900</v>
      </c>
      <c r="T205" s="21">
        <f t="shared" si="4"/>
        <v>1.4772828039793356E-05</v>
      </c>
      <c r="U205" s="21">
        <f t="shared" si="5"/>
        <v>4.912153782928491E-198</v>
      </c>
    </row>
    <row r="206" spans="18:21" ht="12.75">
      <c r="R206" s="21"/>
      <c r="S206" s="21">
        <v>910</v>
      </c>
      <c r="T206" s="21">
        <f t="shared" si="4"/>
        <v>1.3359583527721149E-05</v>
      </c>
      <c r="U206" s="21">
        <f t="shared" si="5"/>
        <v>2.1095978024686226E-202</v>
      </c>
    </row>
    <row r="207" spans="18:21" ht="12.75">
      <c r="R207" s="21"/>
      <c r="S207" s="21">
        <v>920</v>
      </c>
      <c r="T207" s="21">
        <f aca="true" t="shared" si="6" ref="T207:T215">NORMDIST(S207,T$11,T$12,0)</f>
        <v>1.2068120760064297E-05</v>
      </c>
      <c r="U207" s="21">
        <f aca="true" t="shared" si="7" ref="U207:U219">NORMDIST(S207,U$11,U$12,0)</f>
        <v>8.107228836866267E-207</v>
      </c>
    </row>
    <row r="208" spans="18:21" ht="12.75">
      <c r="R208" s="21"/>
      <c r="S208" s="21">
        <v>930</v>
      </c>
      <c r="T208" s="21">
        <f t="shared" si="6"/>
        <v>1.0889396853999738E-05</v>
      </c>
      <c r="U208" s="21">
        <f t="shared" si="7"/>
        <v>2.7879838686188204E-211</v>
      </c>
    </row>
    <row r="209" spans="18:21" ht="12.75">
      <c r="R209" s="21"/>
      <c r="S209" s="21">
        <v>940</v>
      </c>
      <c r="T209" s="21">
        <f t="shared" si="6"/>
        <v>9.814890401277863E-06</v>
      </c>
      <c r="U209" s="21">
        <f t="shared" si="7"/>
        <v>8.579325376475177E-216</v>
      </c>
    </row>
    <row r="210" spans="18:21" ht="12.75">
      <c r="R210" s="21"/>
      <c r="S210" s="21">
        <v>950</v>
      </c>
      <c r="T210" s="21">
        <f t="shared" si="6"/>
        <v>8.836586514767009E-06</v>
      </c>
      <c r="U210" s="21">
        <f t="shared" si="7"/>
        <v>2.362441586843092E-220</v>
      </c>
    </row>
    <row r="211" spans="18:21" ht="12.75">
      <c r="R211" s="21"/>
      <c r="S211" s="21">
        <v>960</v>
      </c>
      <c r="T211" s="21">
        <f t="shared" si="6"/>
        <v>7.946960671549473E-06</v>
      </c>
      <c r="U211" s="21">
        <f t="shared" si="7"/>
        <v>5.821220855862589E-225</v>
      </c>
    </row>
    <row r="212" spans="18:21" ht="12.75">
      <c r="R212" s="21"/>
      <c r="S212" s="21">
        <v>970</v>
      </c>
      <c r="T212" s="21">
        <f t="shared" si="6"/>
        <v>7.1389615734425595E-06</v>
      </c>
      <c r="U212" s="21">
        <f t="shared" si="7"/>
        <v>1.2835480515692741E-229</v>
      </c>
    </row>
    <row r="213" spans="18:21" ht="12.75">
      <c r="R213" s="21"/>
      <c r="S213" s="21">
        <v>980</v>
      </c>
      <c r="T213" s="21">
        <f t="shared" si="6"/>
        <v>6.405993231173361E-06</v>
      </c>
      <c r="U213" s="21">
        <f t="shared" si="7"/>
        <v>2.5325337661580636E-234</v>
      </c>
    </row>
    <row r="214" spans="18:21" ht="12.75">
      <c r="R214" s="21"/>
      <c r="S214" s="21">
        <v>990</v>
      </c>
      <c r="T214" s="21">
        <f t="shared" si="6"/>
        <v>5.741896463512265E-06</v>
      </c>
      <c r="U214" s="21">
        <f t="shared" si="7"/>
        <v>4.4713988911647864E-239</v>
      </c>
    </row>
    <row r="215" spans="18:21" ht="12.75">
      <c r="R215" s="21"/>
      <c r="S215" s="21">
        <v>1000</v>
      </c>
      <c r="T215" s="21">
        <f t="shared" si="6"/>
        <v>5.140929987637021E-06</v>
      </c>
      <c r="U215" s="21">
        <f t="shared" si="7"/>
        <v>7.06442213481109E-244</v>
      </c>
    </row>
    <row r="216" spans="18:21" ht="12.75">
      <c r="R216" s="21"/>
      <c r="S216" s="21"/>
      <c r="T216" s="21"/>
      <c r="U216" s="21">
        <f t="shared" si="7"/>
        <v>0.013298076013381089</v>
      </c>
    </row>
    <row r="217" spans="18:21" ht="12.75">
      <c r="R217" s="21"/>
      <c r="S217" s="21"/>
      <c r="T217" s="21"/>
      <c r="U217" s="21">
        <f t="shared" si="7"/>
        <v>0.013298076013381089</v>
      </c>
    </row>
    <row r="218" spans="18:21" ht="12.75">
      <c r="R218" s="21"/>
      <c r="S218" s="21"/>
      <c r="T218" s="21"/>
      <c r="U218" s="21">
        <f t="shared" si="7"/>
        <v>0.013298076013381089</v>
      </c>
    </row>
    <row r="219" spans="18:21" ht="12.75">
      <c r="R219" s="21"/>
      <c r="S219" s="21"/>
      <c r="T219" s="21"/>
      <c r="U219" s="21">
        <f t="shared" si="7"/>
        <v>0.013298076013381089</v>
      </c>
    </row>
    <row r="220" spans="18:21" ht="12.75">
      <c r="R220" s="21"/>
      <c r="S220" s="21"/>
      <c r="T220" s="21"/>
      <c r="U220" s="21"/>
    </row>
    <row r="221" spans="18:21" ht="12.75">
      <c r="R221" s="21"/>
      <c r="S221" s="21"/>
      <c r="T221" s="21"/>
      <c r="U221" s="21"/>
    </row>
    <row r="222" spans="18:21" ht="12.75">
      <c r="R222" s="21"/>
      <c r="S222" s="21"/>
      <c r="T222" s="21"/>
      <c r="U222" s="21"/>
    </row>
    <row r="223" spans="18:21" ht="12.75">
      <c r="R223" s="21"/>
      <c r="S223" s="21"/>
      <c r="T223" s="21"/>
      <c r="U223" s="21"/>
    </row>
    <row r="224" spans="18:21" ht="12.75">
      <c r="R224" s="21"/>
      <c r="S224" s="21"/>
      <c r="T224" s="21"/>
      <c r="U224" s="21"/>
    </row>
    <row r="225" spans="18:21" ht="12.75">
      <c r="R225" s="21"/>
      <c r="S225" s="21"/>
      <c r="T225" s="21"/>
      <c r="U225" s="21"/>
    </row>
    <row r="226" spans="18:21" ht="12.75">
      <c r="R226" s="21"/>
      <c r="S226" s="21"/>
      <c r="T226" s="21"/>
      <c r="U226" s="21"/>
    </row>
    <row r="227" spans="18:21" ht="12.75">
      <c r="R227" s="21"/>
      <c r="S227" s="21"/>
      <c r="T227" s="21"/>
      <c r="U227" s="21"/>
    </row>
    <row r="228" spans="18:21" ht="12.75">
      <c r="R228" s="21"/>
      <c r="S228" s="21"/>
      <c r="T228" s="21"/>
      <c r="U228" s="21"/>
    </row>
    <row r="229" spans="18:21" ht="12.75">
      <c r="R229" s="21"/>
      <c r="S229" s="21"/>
      <c r="T229" s="21"/>
      <c r="U229" s="21"/>
    </row>
    <row r="230" spans="18:21" ht="12.75">
      <c r="R230" s="21"/>
      <c r="S230" s="21"/>
      <c r="T230" s="21"/>
      <c r="U230" s="21"/>
    </row>
    <row r="231" spans="18:21" ht="12.75">
      <c r="R231" s="21"/>
      <c r="S231" s="21"/>
      <c r="T231" s="21"/>
      <c r="U231" s="21"/>
    </row>
    <row r="232" spans="18:21" ht="12.75">
      <c r="R232" s="21"/>
      <c r="S232" s="21"/>
      <c r="T232" s="21"/>
      <c r="U232" s="21"/>
    </row>
    <row r="233" spans="18:21" ht="12.75">
      <c r="R233" s="21"/>
      <c r="S233" s="21"/>
      <c r="T233" s="21"/>
      <c r="U233" s="21"/>
    </row>
    <row r="234" spans="18:21" ht="12.75">
      <c r="R234" s="21"/>
      <c r="S234" s="21"/>
      <c r="T234" s="21"/>
      <c r="U234" s="21"/>
    </row>
    <row r="235" spans="18:21" ht="12.75">
      <c r="R235" s="21"/>
      <c r="S235" s="21"/>
      <c r="T235" s="21"/>
      <c r="U235" s="21"/>
    </row>
    <row r="236" spans="18:21" ht="12.75">
      <c r="R236" s="21"/>
      <c r="S236" s="21"/>
      <c r="T236" s="21"/>
      <c r="U236" s="21"/>
    </row>
    <row r="237" spans="18:21" ht="12.75">
      <c r="R237" s="21"/>
      <c r="S237" s="21"/>
      <c r="T237" s="21"/>
      <c r="U237" s="21"/>
    </row>
    <row r="238" spans="18:21" ht="12.75">
      <c r="R238" s="21"/>
      <c r="S238" s="21"/>
      <c r="T238" s="21"/>
      <c r="U238" s="21"/>
    </row>
    <row r="239" spans="18:21" ht="12.75">
      <c r="R239" s="21"/>
      <c r="S239" s="21"/>
      <c r="T239" s="21"/>
      <c r="U239" s="21"/>
    </row>
    <row r="240" spans="18:21" ht="12.75">
      <c r="R240" s="21"/>
      <c r="S240" s="21"/>
      <c r="T240" s="21"/>
      <c r="U240" s="21"/>
    </row>
    <row r="241" spans="18:21" ht="12.75">
      <c r="R241" s="21"/>
      <c r="S241" s="21"/>
      <c r="T241" s="21"/>
      <c r="U241" s="21"/>
    </row>
    <row r="242" spans="18:21" ht="12.75">
      <c r="R242" s="21"/>
      <c r="S242" s="21"/>
      <c r="T242" s="21"/>
      <c r="U242" s="21"/>
    </row>
    <row r="243" spans="18:21" ht="12.75">
      <c r="R243" s="21"/>
      <c r="S243" s="21"/>
      <c r="T243" s="21"/>
      <c r="U243" s="21"/>
    </row>
    <row r="244" spans="18:21" ht="12.75">
      <c r="R244" s="21"/>
      <c r="S244" s="21"/>
      <c r="T244" s="21"/>
      <c r="U244" s="21"/>
    </row>
    <row r="245" spans="18:21" ht="12.75">
      <c r="R245" s="21"/>
      <c r="S245" s="21"/>
      <c r="T245" s="21"/>
      <c r="U245" s="21"/>
    </row>
    <row r="246" spans="18:21" ht="12.75">
      <c r="R246" s="21"/>
      <c r="S246" s="21"/>
      <c r="T246" s="21"/>
      <c r="U246" s="21"/>
    </row>
    <row r="247" spans="18:21" ht="12.75">
      <c r="R247" s="21"/>
      <c r="S247" s="21"/>
      <c r="T247" s="21"/>
      <c r="U247" s="21"/>
    </row>
    <row r="248" spans="18:21" ht="12.75">
      <c r="R248" s="21"/>
      <c r="S248" s="21"/>
      <c r="T248" s="21"/>
      <c r="U248" s="21"/>
    </row>
    <row r="249" spans="18:21" ht="12.75">
      <c r="R249" s="21"/>
      <c r="S249" s="21"/>
      <c r="T249" s="21"/>
      <c r="U249" s="21"/>
    </row>
    <row r="250" spans="18:21" ht="12.75">
      <c r="R250" s="21"/>
      <c r="S250" s="21"/>
      <c r="T250" s="21"/>
      <c r="U250" s="21"/>
    </row>
    <row r="251" spans="18:21" ht="12.75">
      <c r="R251" s="21"/>
      <c r="S251" s="21"/>
      <c r="T251" s="21"/>
      <c r="U251" s="21"/>
    </row>
    <row r="252" spans="18:21" ht="12.75">
      <c r="R252" s="21"/>
      <c r="S252" s="21"/>
      <c r="T252" s="21"/>
      <c r="U252" s="21"/>
    </row>
    <row r="253" spans="18:21" ht="12.75">
      <c r="R253" s="21"/>
      <c r="S253" s="21"/>
      <c r="T253" s="21"/>
      <c r="U253" s="21"/>
    </row>
    <row r="254" spans="18:21" ht="12.75">
      <c r="R254" s="21"/>
      <c r="S254" s="21"/>
      <c r="T254" s="21"/>
      <c r="U254" s="21"/>
    </row>
    <row r="255" spans="18:21" ht="12.75">
      <c r="R255" s="21"/>
      <c r="S255" s="21"/>
      <c r="T255" s="21"/>
      <c r="U255" s="21"/>
    </row>
    <row r="256" spans="18:21" ht="12.75">
      <c r="R256" s="21"/>
      <c r="S256" s="21"/>
      <c r="T256" s="21"/>
      <c r="U256" s="21"/>
    </row>
    <row r="257" spans="18:21" ht="12.75">
      <c r="R257" s="21"/>
      <c r="S257" s="21"/>
      <c r="T257" s="21"/>
      <c r="U257" s="21"/>
    </row>
    <row r="258" spans="18:21" ht="12.75">
      <c r="R258" s="21"/>
      <c r="S258" s="21"/>
      <c r="T258" s="21"/>
      <c r="U258" s="21"/>
    </row>
    <row r="259" spans="18:21" ht="12.75">
      <c r="R259" s="21"/>
      <c r="S259" s="21"/>
      <c r="T259" s="21"/>
      <c r="U259" s="21"/>
    </row>
    <row r="260" spans="18:21" ht="12.75">
      <c r="R260" s="21"/>
      <c r="S260" s="21"/>
      <c r="T260" s="21"/>
      <c r="U260" s="21"/>
    </row>
    <row r="261" spans="18:21" ht="12.75">
      <c r="R261" s="21"/>
      <c r="S261" s="21"/>
      <c r="T261" s="21"/>
      <c r="U261" s="21"/>
    </row>
    <row r="262" spans="18:21" ht="12.75">
      <c r="R262" s="21"/>
      <c r="S262" s="21"/>
      <c r="T262" s="21"/>
      <c r="U262" s="21"/>
    </row>
    <row r="263" spans="18:21" ht="12.75">
      <c r="R263" s="21"/>
      <c r="S263" s="21"/>
      <c r="T263" s="21"/>
      <c r="U263" s="21"/>
    </row>
    <row r="264" spans="18:21" ht="12.75">
      <c r="R264" s="21"/>
      <c r="S264" s="21"/>
      <c r="T264" s="21"/>
      <c r="U264" s="21"/>
    </row>
    <row r="265" spans="18:21" ht="12.75">
      <c r="R265" s="21"/>
      <c r="S265" s="21"/>
      <c r="T265" s="21"/>
      <c r="U265" s="21"/>
    </row>
    <row r="266" spans="18:21" ht="12.75">
      <c r="R266" s="21"/>
      <c r="S266" s="21"/>
      <c r="T266" s="21"/>
      <c r="U266" s="21"/>
    </row>
    <row r="267" spans="18:21" ht="12.75">
      <c r="R267" s="21"/>
      <c r="S267" s="21"/>
      <c r="T267" s="21"/>
      <c r="U267" s="21"/>
    </row>
    <row r="268" spans="18:21" ht="12.75">
      <c r="R268" s="21"/>
      <c r="S268" s="21"/>
      <c r="T268" s="21"/>
      <c r="U268" s="21"/>
    </row>
    <row r="269" spans="18:21" ht="12.75">
      <c r="R269" s="21"/>
      <c r="S269" s="21"/>
      <c r="T269" s="21"/>
      <c r="U269" s="21"/>
    </row>
    <row r="270" spans="18:21" ht="12.75">
      <c r="R270" s="21"/>
      <c r="S270" s="21"/>
      <c r="T270" s="21"/>
      <c r="U270" s="21"/>
    </row>
    <row r="271" spans="18:21" ht="12.75">
      <c r="R271" s="21"/>
      <c r="S271" s="21"/>
      <c r="T271" s="21"/>
      <c r="U271" s="21"/>
    </row>
    <row r="272" spans="18:21" ht="12.75">
      <c r="R272" s="21"/>
      <c r="S272" s="21"/>
      <c r="T272" s="21"/>
      <c r="U272" s="21"/>
    </row>
    <row r="273" spans="18:21" ht="12.75">
      <c r="R273" s="21"/>
      <c r="S273" s="21"/>
      <c r="T273" s="21"/>
      <c r="U273" s="21"/>
    </row>
    <row r="274" spans="18:21" ht="12.75">
      <c r="R274" s="21"/>
      <c r="S274" s="21"/>
      <c r="T274" s="21"/>
      <c r="U274" s="21"/>
    </row>
    <row r="275" spans="18:21" ht="12.75">
      <c r="R275" s="21"/>
      <c r="S275" s="21"/>
      <c r="T275" s="21"/>
      <c r="U275" s="21"/>
    </row>
    <row r="276" spans="18:21" ht="12.75">
      <c r="R276" s="21"/>
      <c r="S276" s="21"/>
      <c r="T276" s="21"/>
      <c r="U276" s="21"/>
    </row>
    <row r="277" spans="18:21" ht="12.75">
      <c r="R277" s="21"/>
      <c r="S277" s="21"/>
      <c r="T277" s="21"/>
      <c r="U277" s="21"/>
    </row>
    <row r="278" spans="18:21" ht="12.75">
      <c r="R278" s="21"/>
      <c r="S278" s="21"/>
      <c r="T278" s="21"/>
      <c r="U278" s="21"/>
    </row>
    <row r="279" spans="18:21" ht="12.75">
      <c r="R279" s="21"/>
      <c r="S279" s="21"/>
      <c r="T279" s="21"/>
      <c r="U279" s="21"/>
    </row>
    <row r="280" spans="18:21" ht="12.75">
      <c r="R280" s="21"/>
      <c r="S280" s="21"/>
      <c r="T280" s="21"/>
      <c r="U280" s="21"/>
    </row>
    <row r="281" spans="18:21" ht="12.75">
      <c r="R281" s="21"/>
      <c r="S281" s="21"/>
      <c r="T281" s="21"/>
      <c r="U281" s="21"/>
    </row>
    <row r="282" spans="18:21" ht="12.75">
      <c r="R282" s="21"/>
      <c r="S282" s="21"/>
      <c r="T282" s="21"/>
      <c r="U282" s="21"/>
    </row>
    <row r="283" spans="18:21" ht="12.75">
      <c r="R283" s="21"/>
      <c r="S283" s="21"/>
      <c r="T283" s="21"/>
      <c r="U283" s="21"/>
    </row>
    <row r="284" spans="18:21" ht="12.75">
      <c r="R284" s="21"/>
      <c r="S284" s="21"/>
      <c r="T284" s="21"/>
      <c r="U284" s="21"/>
    </row>
    <row r="285" spans="18:21" ht="12.75">
      <c r="R285" s="21"/>
      <c r="S285" s="21"/>
      <c r="T285" s="21"/>
      <c r="U285" s="21"/>
    </row>
    <row r="286" spans="18:21" ht="12.75">
      <c r="R286" s="21"/>
      <c r="S286" s="21"/>
      <c r="T286" s="21"/>
      <c r="U286" s="21"/>
    </row>
    <row r="287" spans="18:21" ht="12.75">
      <c r="R287" s="21"/>
      <c r="S287" s="21"/>
      <c r="T287" s="21"/>
      <c r="U287" s="21"/>
    </row>
    <row r="288" spans="18:21" ht="12.75">
      <c r="R288" s="21"/>
      <c r="S288" s="21"/>
      <c r="T288" s="21"/>
      <c r="U288" s="21"/>
    </row>
    <row r="289" spans="18:21" ht="12.75">
      <c r="R289" s="21"/>
      <c r="S289" s="21"/>
      <c r="T289" s="21"/>
      <c r="U289" s="21"/>
    </row>
    <row r="290" spans="18:21" ht="12.75">
      <c r="R290" s="21"/>
      <c r="S290" s="21"/>
      <c r="T290" s="21"/>
      <c r="U290" s="21"/>
    </row>
    <row r="291" spans="18:21" ht="12.75">
      <c r="R291" s="21"/>
      <c r="S291" s="21"/>
      <c r="T291" s="21"/>
      <c r="U291" s="21"/>
    </row>
    <row r="292" spans="18:21" ht="12.75">
      <c r="R292" s="21"/>
      <c r="S292" s="21"/>
      <c r="T292" s="21"/>
      <c r="U292" s="21"/>
    </row>
    <row r="293" spans="18:21" ht="12.75">
      <c r="R293" s="21"/>
      <c r="S293" s="21"/>
      <c r="T293" s="21"/>
      <c r="U293" s="21"/>
    </row>
    <row r="294" spans="18:21" ht="12.75">
      <c r="R294" s="21"/>
      <c r="S294" s="21"/>
      <c r="T294" s="21"/>
      <c r="U294" s="21"/>
    </row>
    <row r="295" spans="18:21" ht="12.75">
      <c r="R295" s="21"/>
      <c r="S295" s="21"/>
      <c r="T295" s="21"/>
      <c r="U295" s="21"/>
    </row>
    <row r="296" spans="18:21" ht="12.75">
      <c r="R296" s="21"/>
      <c r="S296" s="21"/>
      <c r="T296" s="21"/>
      <c r="U296" s="21"/>
    </row>
    <row r="297" spans="18:21" ht="12.75">
      <c r="R297" s="21"/>
      <c r="S297" s="21"/>
      <c r="T297" s="21"/>
      <c r="U297" s="21"/>
    </row>
    <row r="298" spans="18:21" ht="12.75">
      <c r="R298" s="21"/>
      <c r="S298" s="21"/>
      <c r="T298" s="21"/>
      <c r="U298" s="21"/>
    </row>
    <row r="299" spans="18:21" ht="12.75">
      <c r="R299" s="21"/>
      <c r="S299" s="21"/>
      <c r="T299" s="21"/>
      <c r="U299" s="21"/>
    </row>
    <row r="300" spans="18:21" ht="12.75">
      <c r="R300" s="21"/>
      <c r="S300" s="21"/>
      <c r="T300" s="21"/>
      <c r="U300" s="21"/>
    </row>
    <row r="301" spans="18:21" ht="12.75">
      <c r="R301" s="21"/>
      <c r="S301" s="21"/>
      <c r="T301" s="21"/>
      <c r="U301" s="21"/>
    </row>
    <row r="302" spans="18:21" ht="12.75">
      <c r="R302" s="21"/>
      <c r="S302" s="21"/>
      <c r="T302" s="21"/>
      <c r="U302" s="21"/>
    </row>
    <row r="303" spans="18:21" ht="12.75">
      <c r="R303" s="21"/>
      <c r="S303" s="21"/>
      <c r="T303" s="21"/>
      <c r="U303" s="21"/>
    </row>
    <row r="304" spans="18:21" ht="12.75">
      <c r="R304" s="21"/>
      <c r="S304" s="21"/>
      <c r="T304" s="21"/>
      <c r="U304" s="21"/>
    </row>
    <row r="305" spans="18:21" ht="12.75">
      <c r="R305" s="21"/>
      <c r="S305" s="21"/>
      <c r="T305" s="21"/>
      <c r="U305" s="21"/>
    </row>
    <row r="306" spans="18:21" ht="12.75">
      <c r="R306" s="21"/>
      <c r="S306" s="21"/>
      <c r="T306" s="21"/>
      <c r="U306" s="21"/>
    </row>
    <row r="307" spans="18:21" ht="12.75">
      <c r="R307" s="21"/>
      <c r="S307" s="21"/>
      <c r="T307" s="21"/>
      <c r="U307" s="21"/>
    </row>
    <row r="308" spans="18:21" ht="12.75">
      <c r="R308" s="21"/>
      <c r="S308" s="21"/>
      <c r="T308" s="21"/>
      <c r="U308" s="21"/>
    </row>
    <row r="309" spans="18:21" ht="12.75">
      <c r="R309" s="21"/>
      <c r="S309" s="21"/>
      <c r="T309" s="21"/>
      <c r="U309" s="21"/>
    </row>
    <row r="310" spans="18:21" ht="12.75">
      <c r="R310" s="21"/>
      <c r="S310" s="21"/>
      <c r="T310" s="21"/>
      <c r="U310" s="21"/>
    </row>
    <row r="311" spans="18:21" ht="12.75">
      <c r="R311" s="21"/>
      <c r="S311" s="21"/>
      <c r="T311" s="21"/>
      <c r="U311" s="21"/>
    </row>
    <row r="312" spans="18:21" ht="12.75">
      <c r="R312" s="21"/>
      <c r="S312" s="21"/>
      <c r="T312" s="21"/>
      <c r="U312" s="21"/>
    </row>
    <row r="313" spans="18:21" ht="12.75">
      <c r="R313" s="21"/>
      <c r="S313" s="21"/>
      <c r="T313" s="21"/>
      <c r="U313" s="21"/>
    </row>
    <row r="314" spans="18:21" ht="12.75">
      <c r="R314" s="21"/>
      <c r="S314" s="21"/>
      <c r="T314" s="21"/>
      <c r="U314" s="21"/>
    </row>
    <row r="315" spans="18:21" ht="12.75">
      <c r="R315" s="21"/>
      <c r="S315" s="21"/>
      <c r="T315" s="21"/>
      <c r="U315" s="21"/>
    </row>
    <row r="316" spans="18:21" ht="12.75">
      <c r="R316" s="21"/>
      <c r="S316" s="21"/>
      <c r="T316" s="21"/>
      <c r="U316" s="21"/>
    </row>
    <row r="317" spans="18:21" ht="12.75">
      <c r="R317" s="21"/>
      <c r="S317" s="21"/>
      <c r="T317" s="21"/>
      <c r="U317" s="21"/>
    </row>
    <row r="318" spans="18:21" ht="12.75">
      <c r="R318" s="21"/>
      <c r="S318" s="21"/>
      <c r="T318" s="21"/>
      <c r="U318" s="21"/>
    </row>
    <row r="319" spans="18:21" ht="12.75">
      <c r="R319" s="21"/>
      <c r="S319" s="21"/>
      <c r="T319" s="21"/>
      <c r="U319" s="21"/>
    </row>
    <row r="320" spans="18:21" ht="12.75">
      <c r="R320" s="21"/>
      <c r="S320" s="21"/>
      <c r="T320" s="21"/>
      <c r="U320" s="21"/>
    </row>
    <row r="321" spans="18:21" ht="12.75">
      <c r="R321" s="21"/>
      <c r="S321" s="21"/>
      <c r="T321" s="21"/>
      <c r="U321" s="21"/>
    </row>
    <row r="322" spans="18:21" ht="12.75">
      <c r="R322" s="21"/>
      <c r="S322" s="21"/>
      <c r="T322" s="21"/>
      <c r="U322" s="21"/>
    </row>
    <row r="323" spans="18:21" ht="12.75">
      <c r="R323" s="21"/>
      <c r="S323" s="21"/>
      <c r="T323" s="21"/>
      <c r="U323" s="21"/>
    </row>
    <row r="324" spans="18:21" ht="12.75">
      <c r="R324" s="21"/>
      <c r="S324" s="21"/>
      <c r="T324" s="21"/>
      <c r="U324" s="21"/>
    </row>
    <row r="325" spans="18:21" ht="12.75">
      <c r="R325" s="21"/>
      <c r="S325" s="21"/>
      <c r="T325" s="21"/>
      <c r="U325" s="21"/>
    </row>
    <row r="326" spans="18:21" ht="12.75">
      <c r="R326" s="21"/>
      <c r="S326" s="21"/>
      <c r="T326" s="21"/>
      <c r="U326" s="21"/>
    </row>
    <row r="327" spans="18:21" ht="12.75">
      <c r="R327" s="21"/>
      <c r="S327" s="21"/>
      <c r="T327" s="21"/>
      <c r="U327" s="21"/>
    </row>
    <row r="328" spans="18:21" ht="12.75">
      <c r="R328" s="21"/>
      <c r="S328" s="21"/>
      <c r="T328" s="21"/>
      <c r="U328" s="21"/>
    </row>
    <row r="329" spans="18:21" ht="12.75">
      <c r="R329" s="21"/>
      <c r="S329" s="21"/>
      <c r="T329" s="21"/>
      <c r="U329" s="21"/>
    </row>
    <row r="330" spans="18:21" ht="12.75">
      <c r="R330" s="21"/>
      <c r="S330" s="21"/>
      <c r="T330" s="21"/>
      <c r="U330" s="21"/>
    </row>
    <row r="331" spans="18:21" ht="12.75">
      <c r="R331" s="21"/>
      <c r="S331" s="21"/>
      <c r="T331" s="21"/>
      <c r="U331" s="21"/>
    </row>
    <row r="332" spans="18:21" ht="12.75">
      <c r="R332" s="21"/>
      <c r="S332" s="21"/>
      <c r="T332" s="21"/>
      <c r="U332" s="21"/>
    </row>
    <row r="333" spans="18:21" ht="12.75">
      <c r="R333" s="21"/>
      <c r="S333" s="21"/>
      <c r="T333" s="21"/>
      <c r="U333" s="21"/>
    </row>
    <row r="334" spans="18:21" ht="12.75">
      <c r="R334" s="21"/>
      <c r="S334" s="21"/>
      <c r="T334" s="21"/>
      <c r="U334" s="21"/>
    </row>
    <row r="335" spans="18:21" ht="12.75">
      <c r="R335" s="21"/>
      <c r="S335" s="21"/>
      <c r="T335" s="21"/>
      <c r="U335" s="21"/>
    </row>
    <row r="336" spans="18:21" ht="12.75">
      <c r="R336" s="21"/>
      <c r="S336" s="21"/>
      <c r="T336" s="21"/>
      <c r="U336" s="21"/>
    </row>
    <row r="337" spans="18:21" ht="12.75">
      <c r="R337" s="21"/>
      <c r="S337" s="21"/>
      <c r="T337" s="21"/>
      <c r="U337" s="21"/>
    </row>
    <row r="338" spans="18:21" ht="12.75">
      <c r="R338" s="21"/>
      <c r="S338" s="21"/>
      <c r="T338" s="21"/>
      <c r="U338" s="21"/>
    </row>
    <row r="339" spans="18:21" ht="12.75">
      <c r="R339" s="21"/>
      <c r="S339" s="21"/>
      <c r="T339" s="21"/>
      <c r="U339" s="21"/>
    </row>
    <row r="340" spans="18:21" ht="12.75">
      <c r="R340" s="21"/>
      <c r="S340" s="21"/>
      <c r="T340" s="21"/>
      <c r="U340" s="21"/>
    </row>
    <row r="341" spans="18:21" ht="12.75">
      <c r="R341" s="21"/>
      <c r="S341" s="21"/>
      <c r="T341" s="21"/>
      <c r="U341" s="21"/>
    </row>
    <row r="342" spans="18:21" ht="12.75">
      <c r="R342" s="21"/>
      <c r="S342" s="21"/>
      <c r="T342" s="21"/>
      <c r="U342" s="21"/>
    </row>
    <row r="343" spans="18:21" ht="12.75">
      <c r="R343" s="21"/>
      <c r="S343" s="21"/>
      <c r="T343" s="21"/>
      <c r="U343" s="21"/>
    </row>
    <row r="344" spans="18:21" ht="12.75">
      <c r="R344" s="21"/>
      <c r="S344" s="21"/>
      <c r="T344" s="21"/>
      <c r="U344" s="21"/>
    </row>
    <row r="345" spans="18:21" ht="12.75">
      <c r="R345" s="21"/>
      <c r="S345" s="21"/>
      <c r="T345" s="21"/>
      <c r="U345" s="21"/>
    </row>
    <row r="346" spans="18:21" ht="12.75">
      <c r="R346" s="21"/>
      <c r="S346" s="21"/>
      <c r="T346" s="21"/>
      <c r="U346" s="21"/>
    </row>
    <row r="347" spans="18:21" ht="12.75">
      <c r="R347" s="21"/>
      <c r="S347" s="21"/>
      <c r="T347" s="21"/>
      <c r="U347" s="21"/>
    </row>
    <row r="348" spans="18:21" ht="12.75">
      <c r="R348" s="21"/>
      <c r="S348" s="21"/>
      <c r="T348" s="21"/>
      <c r="U348" s="21"/>
    </row>
    <row r="349" spans="18:21" ht="12.75">
      <c r="R349" s="21"/>
      <c r="S349" s="21"/>
      <c r="T349" s="21"/>
      <c r="U349" s="21"/>
    </row>
    <row r="350" spans="18:21" ht="12.75">
      <c r="R350" s="21"/>
      <c r="S350" s="21"/>
      <c r="T350" s="21"/>
      <c r="U350" s="21"/>
    </row>
    <row r="351" spans="18:21" ht="12.75">
      <c r="R351" s="21"/>
      <c r="S351" s="21"/>
      <c r="T351" s="21"/>
      <c r="U351" s="21"/>
    </row>
    <row r="352" spans="18:21" ht="12.75">
      <c r="R352" s="21"/>
      <c r="S352" s="21"/>
      <c r="T352" s="21"/>
      <c r="U352" s="21"/>
    </row>
    <row r="353" spans="18:21" ht="12.75">
      <c r="R353" s="21"/>
      <c r="S353" s="21"/>
      <c r="T353" s="21"/>
      <c r="U353" s="21"/>
    </row>
    <row r="354" spans="18:21" ht="12.75">
      <c r="R354" s="21"/>
      <c r="S354" s="21"/>
      <c r="T354" s="21"/>
      <c r="U354" s="21"/>
    </row>
    <row r="355" spans="18:21" ht="12.75">
      <c r="R355" s="21"/>
      <c r="S355" s="21"/>
      <c r="T355" s="21"/>
      <c r="U355" s="21"/>
    </row>
    <row r="356" spans="18:21" ht="12.75">
      <c r="R356" s="21"/>
      <c r="S356" s="21"/>
      <c r="T356" s="21"/>
      <c r="U356" s="21"/>
    </row>
    <row r="357" spans="18:21" ht="12.75">
      <c r="R357" s="21"/>
      <c r="S357" s="21"/>
      <c r="T357" s="21"/>
      <c r="U357" s="21"/>
    </row>
    <row r="358" spans="18:21" ht="12.75">
      <c r="R358" s="21"/>
      <c r="S358" s="21"/>
      <c r="T358" s="21"/>
      <c r="U358" s="21"/>
    </row>
    <row r="359" spans="18:21" ht="12.75">
      <c r="R359" s="21"/>
      <c r="S359" s="21"/>
      <c r="T359" s="21"/>
      <c r="U359" s="21"/>
    </row>
    <row r="360" spans="18:21" ht="12.75">
      <c r="R360" s="21"/>
      <c r="S360" s="21"/>
      <c r="T360" s="21"/>
      <c r="U360" s="21"/>
    </row>
    <row r="361" spans="18:21" ht="12.75">
      <c r="R361" s="21"/>
      <c r="S361" s="21"/>
      <c r="T361" s="21"/>
      <c r="U361" s="21"/>
    </row>
    <row r="362" spans="18:21" ht="12.75">
      <c r="R362" s="21"/>
      <c r="S362" s="21"/>
      <c r="T362" s="21"/>
      <c r="U362" s="21"/>
    </row>
    <row r="363" spans="18:21" ht="12.75">
      <c r="R363" s="21"/>
      <c r="S363" s="21"/>
      <c r="T363" s="21"/>
      <c r="U363" s="21"/>
    </row>
    <row r="364" spans="18:21" ht="12.75">
      <c r="R364" s="21"/>
      <c r="S364" s="21"/>
      <c r="T364" s="21"/>
      <c r="U364" s="21"/>
    </row>
    <row r="365" spans="18:21" ht="12.75">
      <c r="R365" s="21"/>
      <c r="S365" s="21"/>
      <c r="T365" s="21"/>
      <c r="U365" s="21"/>
    </row>
    <row r="366" spans="18:21" ht="12.75">
      <c r="R366" s="21"/>
      <c r="S366" s="21"/>
      <c r="T366" s="21"/>
      <c r="U366" s="21"/>
    </row>
    <row r="367" spans="18:21" ht="12.75">
      <c r="R367" s="21"/>
      <c r="S367" s="21"/>
      <c r="T367" s="21"/>
      <c r="U367" s="21"/>
    </row>
    <row r="368" spans="18:21" ht="12.75">
      <c r="R368" s="21"/>
      <c r="S368" s="21"/>
      <c r="T368" s="21"/>
      <c r="U368" s="21"/>
    </row>
    <row r="369" spans="18:21" ht="12.75">
      <c r="R369" s="21"/>
      <c r="S369" s="21"/>
      <c r="T369" s="21"/>
      <c r="U369" s="21"/>
    </row>
    <row r="370" spans="18:21" ht="12.75">
      <c r="R370" s="21"/>
      <c r="S370" s="21"/>
      <c r="T370" s="21"/>
      <c r="U370" s="21"/>
    </row>
    <row r="371" spans="18:21" ht="12.75">
      <c r="R371" s="21"/>
      <c r="S371" s="21"/>
      <c r="T371" s="21"/>
      <c r="U371" s="21"/>
    </row>
    <row r="372" spans="18:21" ht="12.75">
      <c r="R372" s="21"/>
      <c r="S372" s="21"/>
      <c r="T372" s="21"/>
      <c r="U372" s="21"/>
    </row>
    <row r="373" spans="18:21" ht="12.75">
      <c r="R373" s="21"/>
      <c r="S373" s="21"/>
      <c r="T373" s="21"/>
      <c r="U373" s="21"/>
    </row>
    <row r="374" spans="18:21" ht="12.75">
      <c r="R374" s="21"/>
      <c r="S374" s="21"/>
      <c r="T374" s="21"/>
      <c r="U374" s="21"/>
    </row>
    <row r="375" spans="18:21" ht="12.75">
      <c r="R375" s="21"/>
      <c r="S375" s="21"/>
      <c r="T375" s="21"/>
      <c r="U375" s="21"/>
    </row>
    <row r="376" spans="18:21" ht="12.75">
      <c r="R376" s="21"/>
      <c r="S376" s="21"/>
      <c r="T376" s="21"/>
      <c r="U376" s="21"/>
    </row>
    <row r="377" spans="18:21" ht="12.75">
      <c r="R377" s="21"/>
      <c r="S377" s="21"/>
      <c r="T377" s="21"/>
      <c r="U377" s="21"/>
    </row>
    <row r="378" spans="18:21" ht="12.75">
      <c r="R378" s="21"/>
      <c r="S378" s="21"/>
      <c r="T378" s="21"/>
      <c r="U378" s="21"/>
    </row>
    <row r="379" spans="18:21" ht="12.75">
      <c r="R379" s="21"/>
      <c r="S379" s="21"/>
      <c r="T379" s="21"/>
      <c r="U379" s="21"/>
    </row>
    <row r="380" spans="18:21" ht="12.75">
      <c r="R380" s="21"/>
      <c r="S380" s="21"/>
      <c r="T380" s="21"/>
      <c r="U380" s="21"/>
    </row>
    <row r="381" spans="18:21" ht="12.75">
      <c r="R381" s="21"/>
      <c r="S381" s="21"/>
      <c r="T381" s="21"/>
      <c r="U381" s="21"/>
    </row>
    <row r="382" spans="18:21" ht="12.75">
      <c r="R382" s="21"/>
      <c r="S382" s="21"/>
      <c r="T382" s="21"/>
      <c r="U382" s="21"/>
    </row>
    <row r="383" spans="18:21" ht="12.75">
      <c r="R383" s="21"/>
      <c r="S383" s="21"/>
      <c r="T383" s="21"/>
      <c r="U383" s="21"/>
    </row>
    <row r="384" spans="18:21" ht="12.75">
      <c r="R384" s="21"/>
      <c r="S384" s="21"/>
      <c r="T384" s="21"/>
      <c r="U384" s="21"/>
    </row>
    <row r="385" spans="18:21" ht="12.75">
      <c r="R385" s="21"/>
      <c r="S385" s="21"/>
      <c r="T385" s="21"/>
      <c r="U385" s="21"/>
    </row>
    <row r="386" spans="18:21" ht="12.75">
      <c r="R386" s="21"/>
      <c r="S386" s="21"/>
      <c r="T386" s="21"/>
      <c r="U386" s="21"/>
    </row>
    <row r="387" spans="18:21" ht="12.75">
      <c r="R387" s="21"/>
      <c r="S387" s="21"/>
      <c r="T387" s="21"/>
      <c r="U387" s="21"/>
    </row>
    <row r="388" spans="18:21" ht="12.75">
      <c r="R388" s="21"/>
      <c r="S388" s="21"/>
      <c r="T388" s="21"/>
      <c r="U388" s="21"/>
    </row>
    <row r="389" spans="18:21" ht="12.75">
      <c r="R389" s="21"/>
      <c r="S389" s="21"/>
      <c r="T389" s="21"/>
      <c r="U389" s="21"/>
    </row>
    <row r="390" spans="18:21" ht="12.75">
      <c r="R390" s="21"/>
      <c r="S390" s="21"/>
      <c r="T390" s="21"/>
      <c r="U390" s="21"/>
    </row>
    <row r="391" spans="18:21" ht="12.75">
      <c r="R391" s="21"/>
      <c r="S391" s="21"/>
      <c r="T391" s="21"/>
      <c r="U391" s="21"/>
    </row>
    <row r="392" spans="18:21" ht="12.75">
      <c r="R392" s="21"/>
      <c r="S392" s="21"/>
      <c r="T392" s="21"/>
      <c r="U392" s="21"/>
    </row>
    <row r="393" spans="18:21" ht="12.75">
      <c r="R393" s="21"/>
      <c r="S393" s="21"/>
      <c r="T393" s="21"/>
      <c r="U393" s="21"/>
    </row>
    <row r="394" spans="18:21" ht="12.75">
      <c r="R394" s="21"/>
      <c r="S394" s="21"/>
      <c r="T394" s="21"/>
      <c r="U394" s="21"/>
    </row>
    <row r="395" spans="18:21" ht="12.75">
      <c r="R395" s="21"/>
      <c r="S395" s="21"/>
      <c r="T395" s="21"/>
      <c r="U395" s="21"/>
    </row>
    <row r="396" spans="18:21" ht="12.75">
      <c r="R396" s="21"/>
      <c r="S396" s="21"/>
      <c r="T396" s="21"/>
      <c r="U396" s="21"/>
    </row>
    <row r="397" spans="18:21" ht="12.75">
      <c r="R397" s="21"/>
      <c r="S397" s="21"/>
      <c r="T397" s="21"/>
      <c r="U397" s="21"/>
    </row>
    <row r="398" spans="18:21" ht="12.75">
      <c r="R398" s="21"/>
      <c r="S398" s="21"/>
      <c r="T398" s="21"/>
      <c r="U398" s="21"/>
    </row>
    <row r="399" spans="18:21" ht="12.75">
      <c r="R399" s="21"/>
      <c r="S399" s="21"/>
      <c r="T399" s="21"/>
      <c r="U399" s="21"/>
    </row>
    <row r="400" spans="18:21" ht="12.75">
      <c r="R400" s="21"/>
      <c r="S400" s="21"/>
      <c r="T400" s="21"/>
      <c r="U400" s="21"/>
    </row>
    <row r="401" spans="18:21" ht="12.75">
      <c r="R401" s="21"/>
      <c r="S401" s="21"/>
      <c r="T401" s="21"/>
      <c r="U401" s="21"/>
    </row>
    <row r="402" spans="18:21" ht="12.75">
      <c r="R402" s="21"/>
      <c r="S402" s="21"/>
      <c r="T402" s="21"/>
      <c r="U402" s="21"/>
    </row>
    <row r="403" spans="18:21" ht="12.75">
      <c r="R403" s="21"/>
      <c r="S403" s="21"/>
      <c r="T403" s="21"/>
      <c r="U403" s="21"/>
    </row>
    <row r="404" spans="18:21" ht="12.75">
      <c r="R404" s="21"/>
      <c r="S404" s="21"/>
      <c r="T404" s="21"/>
      <c r="U404" s="21"/>
    </row>
    <row r="405" spans="18:21" ht="12.75">
      <c r="R405" s="21"/>
      <c r="S405" s="21"/>
      <c r="T405" s="21"/>
      <c r="U405" s="21"/>
    </row>
    <row r="406" spans="18:21" ht="12.75">
      <c r="R406" s="21"/>
      <c r="S406" s="21"/>
      <c r="T406" s="21"/>
      <c r="U406" s="21"/>
    </row>
    <row r="407" spans="18:21" ht="12.75">
      <c r="R407" s="21"/>
      <c r="S407" s="21"/>
      <c r="T407" s="21"/>
      <c r="U407" s="21"/>
    </row>
    <row r="408" spans="18:21" ht="12.75">
      <c r="R408" s="21"/>
      <c r="S408" s="21"/>
      <c r="T408" s="21"/>
      <c r="U408" s="21"/>
    </row>
    <row r="409" spans="18:21" ht="12.75">
      <c r="R409" s="21"/>
      <c r="S409" s="21"/>
      <c r="T409" s="21"/>
      <c r="U409" s="21"/>
    </row>
    <row r="410" spans="18:21" ht="12.75">
      <c r="R410" s="21"/>
      <c r="S410" s="21"/>
      <c r="T410" s="21"/>
      <c r="U410" s="21"/>
    </row>
    <row r="411" spans="18:21" ht="12.75">
      <c r="R411" s="21"/>
      <c r="S411" s="21"/>
      <c r="T411" s="21"/>
      <c r="U411" s="21"/>
    </row>
    <row r="412" spans="18:21" ht="12.75">
      <c r="R412" s="21"/>
      <c r="S412" s="21"/>
      <c r="T412" s="21"/>
      <c r="U412" s="21"/>
    </row>
    <row r="413" spans="18:21" ht="12.75">
      <c r="R413" s="21"/>
      <c r="S413" s="21"/>
      <c r="T413" s="21"/>
      <c r="U413" s="21"/>
    </row>
    <row r="414" spans="18:21" ht="12.75">
      <c r="R414" s="21"/>
      <c r="S414" s="21"/>
      <c r="T414" s="21"/>
      <c r="U414" s="21"/>
    </row>
    <row r="415" spans="18:21" ht="12.75">
      <c r="R415" s="21"/>
      <c r="S415" s="21"/>
      <c r="T415" s="21"/>
      <c r="U415" s="21"/>
    </row>
    <row r="416" spans="18:21" ht="12.75">
      <c r="R416" s="21"/>
      <c r="S416" s="21"/>
      <c r="T416" s="21"/>
      <c r="U416" s="21"/>
    </row>
    <row r="417" spans="18:21" ht="12.75">
      <c r="R417" s="21"/>
      <c r="S417" s="21"/>
      <c r="T417" s="21"/>
      <c r="U417" s="21"/>
    </row>
    <row r="418" spans="18:21" ht="12.75">
      <c r="R418" s="21"/>
      <c r="S418" s="21"/>
      <c r="T418" s="21"/>
      <c r="U418" s="21"/>
    </row>
    <row r="419" spans="18:21" ht="12.75">
      <c r="R419" s="21"/>
      <c r="S419" s="21"/>
      <c r="T419" s="21"/>
      <c r="U419" s="21"/>
    </row>
    <row r="420" spans="18:21" ht="12.75">
      <c r="R420" s="21"/>
      <c r="S420" s="21"/>
      <c r="T420" s="21"/>
      <c r="U420" s="21"/>
    </row>
    <row r="421" spans="18:21" ht="12.75">
      <c r="R421" s="21"/>
      <c r="S421" s="21"/>
      <c r="T421" s="21"/>
      <c r="U421" s="21"/>
    </row>
    <row r="422" spans="18:21" ht="12.75">
      <c r="R422" s="21"/>
      <c r="S422" s="21"/>
      <c r="T422" s="21"/>
      <c r="U422" s="21"/>
    </row>
    <row r="423" spans="18:21" ht="12.75">
      <c r="R423" s="21"/>
      <c r="S423" s="21"/>
      <c r="T423" s="21"/>
      <c r="U423" s="21"/>
    </row>
    <row r="424" spans="18:21" ht="12.75">
      <c r="R424" s="21"/>
      <c r="S424" s="21"/>
      <c r="T424" s="21"/>
      <c r="U424" s="21"/>
    </row>
    <row r="425" spans="18:21" ht="12.75">
      <c r="R425" s="21"/>
      <c r="S425" s="21"/>
      <c r="T425" s="21"/>
      <c r="U425" s="21"/>
    </row>
    <row r="426" spans="18:21" ht="12.75">
      <c r="R426" s="21"/>
      <c r="S426" s="21"/>
      <c r="T426" s="21"/>
      <c r="U426" s="21"/>
    </row>
    <row r="427" spans="18:21" ht="12.75">
      <c r="R427" s="21"/>
      <c r="S427" s="21"/>
      <c r="T427" s="21"/>
      <c r="U427" s="21"/>
    </row>
    <row r="428" spans="18:21" ht="12.75">
      <c r="R428" s="21"/>
      <c r="S428" s="21"/>
      <c r="T428" s="21"/>
      <c r="U428" s="21"/>
    </row>
    <row r="429" spans="18:21" ht="12.75">
      <c r="R429" s="21"/>
      <c r="S429" s="21"/>
      <c r="T429" s="21"/>
      <c r="U429" s="21"/>
    </row>
    <row r="430" spans="18:21" ht="12.75">
      <c r="R430" s="21"/>
      <c r="S430" s="21"/>
      <c r="T430" s="21"/>
      <c r="U430" s="21"/>
    </row>
  </sheetData>
  <sheetProtection/>
  <mergeCells count="3">
    <mergeCell ref="B4:I5"/>
    <mergeCell ref="B7:D7"/>
    <mergeCell ref="B8:B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2001-06-27T19:35:47Z</dcterms:created>
  <dcterms:modified xsi:type="dcterms:W3CDTF">2009-11-14T09:59:37Z</dcterms:modified>
  <cp:category/>
  <cp:version/>
  <cp:contentType/>
  <cp:contentStatus/>
</cp:coreProperties>
</file>