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<sst xmlns="http://schemas.openxmlformats.org/spreadsheetml/2006/main" count="23" uniqueCount="23">
  <si>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Example 1</t>
  </si>
  <si>
    <r>
      <t>Jstart</t>
    </r>
    <r>
      <rPr>
        <sz val="10"/>
        <rFont val="Arial"/>
        <family val="0"/>
      </rPr>
      <t xml:space="preserve"> is the minimum value of j at which the summation is to begin</t>
    </r>
  </si>
  <si>
    <r>
      <t>Jfinish</t>
    </r>
    <r>
      <rPr>
        <sz val="10"/>
        <rFont val="Arial"/>
        <family val="0"/>
      </rPr>
      <t xml:space="preserve"> is the maximum value of j at which the summation is to end</t>
    </r>
  </si>
  <si>
    <t>VosejSum(Expression,Jstart,Jfinish)</t>
  </si>
  <si>
    <t>Provides the summation of a mathematical expression over one variable j</t>
  </si>
  <si>
    <t>Example 2</t>
  </si>
  <si>
    <t>Each claim follows a Lognormal(25,7) $000 distribution</t>
  </si>
  <si>
    <t>Let j be the number of claims</t>
  </si>
  <si>
    <t>Thus the probability that at least one claim exceeds $50k is given by:</t>
  </si>
  <si>
    <t>j</t>
  </si>
  <si>
    <t>What is the probability that at least one claim exceeds $100k?</t>
  </si>
  <si>
    <t>where f(x) is the distribution probability mass</t>
  </si>
  <si>
    <t>What are the first four raw moments of a BetaBinomial(100,2,3) distribution?</t>
  </si>
  <si>
    <t>The kth raw moment is defined as:</t>
  </si>
  <si>
    <t>k</t>
  </si>
  <si>
    <t>Raw moment</t>
  </si>
  <si>
    <t>P(exactly j)</t>
  </si>
  <si>
    <t>P(all j &lt; $50k)</t>
  </si>
  <si>
    <t>You are expecting BetaBinomial(100,7,32) insurance claims.</t>
  </si>
  <si>
    <r>
      <t xml:space="preserve">The probability of having exactly j claims is given by </t>
    </r>
    <r>
      <rPr>
        <b/>
        <sz val="10"/>
        <rFont val="Arial"/>
        <family val="2"/>
      </rPr>
      <t>VoseBetaBinomialProb(j,100,7,32,0)</t>
    </r>
  </si>
  <si>
    <r>
      <t xml:space="preserve">The probability that all of these j claims are below $50k is </t>
    </r>
    <r>
      <rPr>
        <b/>
        <sz val="10"/>
        <rFont val="Arial"/>
        <family val="2"/>
      </rPr>
      <t>VoseLognormalProb(50,25,7,1)^j</t>
    </r>
  </si>
  <si>
    <t>Alternative manual calculation</t>
  </si>
  <si>
    <r>
      <t>Expression</t>
    </r>
    <r>
      <rPr>
        <sz val="10"/>
        <rFont val="Arial"/>
        <family val="0"/>
      </rPr>
      <t xml:space="preserve"> is the equation to be summed in string form, i.e. within " ", with the label # representing the variable </t>
    </r>
    <r>
      <rPr>
        <i/>
        <sz val="10"/>
        <rFont val="Arial"/>
        <family val="2"/>
      </rPr>
      <t>j</t>
    </r>
    <r>
      <rPr>
        <sz val="10"/>
        <rFont val="Arial"/>
        <family val="0"/>
      </rPr>
      <t xml:space="preserve"> over which the summation occurs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</si>
</sst>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"/>
    <numFmt numFmtId="185" formatCode="0.0000000"/>
    <numFmt numFmtId="186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33" borderId="13" xfId="0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4" borderId="19" xfId="0" applyFont="1" applyFill="1" applyBorder="1" applyAlignment="1" quotePrefix="1">
      <alignment horizontal="left"/>
    </xf>
    <xf numFmtId="0" fontId="3" fillId="34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4</xdr:row>
      <xdr:rowOff>47625</xdr:rowOff>
    </xdr:to>
    <xdr:pic>
      <xdr:nvPicPr>
        <xdr:cNvPr id="1" name="Picture 20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J148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5.7109375" style="0" customWidth="1"/>
    <col min="2" max="2" width="10.7109375" style="0" customWidth="1"/>
    <col min="4" max="4" width="13.140625" style="0" customWidth="1"/>
    <col min="8" max="8" width="16.57421875" style="0" customWidth="1"/>
    <col min="9" max="10" width="12.421875" style="0" bestFit="1" customWidth="1"/>
    <col min="15" max="15" width="32.7109375" style="0" bestFit="1" customWidth="1"/>
    <col min="16" max="16" width="31.140625" style="0" bestFit="1" customWidth="1"/>
    <col min="17" max="17" width="12.421875" style="0" bestFit="1" customWidth="1"/>
  </cols>
  <sheetData>
    <row r="6" spans="2:9" ht="12.75">
      <c r="B6" s="22" t="s">
        <v>3</v>
      </c>
      <c r="C6" s="23"/>
      <c r="D6" s="23"/>
      <c r="E6" s="23"/>
      <c r="F6" s="23"/>
      <c r="G6" s="23"/>
      <c r="H6" s="23"/>
      <c r="I6" s="17"/>
    </row>
    <row r="7" spans="2:9" ht="29.25" customHeight="1">
      <c r="B7" s="18" t="s">
        <v>4</v>
      </c>
      <c r="C7" s="19"/>
      <c r="D7" s="19"/>
      <c r="E7" s="19"/>
      <c r="F7" s="19"/>
      <c r="G7" s="19"/>
      <c r="H7" s="19"/>
      <c r="I7" s="2"/>
    </row>
    <row r="8" spans="2:9" ht="12.75">
      <c r="B8" s="20"/>
      <c r="C8" s="21"/>
      <c r="D8" s="21"/>
      <c r="E8" s="21"/>
      <c r="F8" s="21"/>
      <c r="G8" s="21"/>
      <c r="H8" s="21"/>
      <c r="I8" s="3"/>
    </row>
    <row r="10" ht="12.75">
      <c r="B10" s="1" t="s">
        <v>22</v>
      </c>
    </row>
    <row r="11" ht="12.75">
      <c r="B11" s="1" t="s">
        <v>1</v>
      </c>
    </row>
    <row r="12" ht="12.75">
      <c r="B12" s="1" t="s">
        <v>2</v>
      </c>
    </row>
    <row r="13" ht="12.75">
      <c r="B13" s="1"/>
    </row>
    <row r="14" ht="12.75">
      <c r="B14" s="1"/>
    </row>
    <row r="15" ht="12.75">
      <c r="B15" s="1"/>
    </row>
    <row r="16" ht="12.75">
      <c r="B16" s="1" t="s">
        <v>0</v>
      </c>
    </row>
    <row r="17" ht="12.75">
      <c r="B17" s="1" t="s">
        <v>12</v>
      </c>
    </row>
    <row r="19" spans="2:7" ht="12.75">
      <c r="B19" t="s">
        <v>13</v>
      </c>
      <c r="G19" t="s">
        <v>11</v>
      </c>
    </row>
    <row r="21" ht="12.75">
      <c r="B21" s="1"/>
    </row>
    <row r="22" spans="2:4" ht="12.75">
      <c r="B22" s="1"/>
      <c r="C22" s="14" t="s">
        <v>14</v>
      </c>
      <c r="D22" s="4" t="s">
        <v>15</v>
      </c>
    </row>
    <row r="23" spans="2:4" ht="12.75">
      <c r="B23" s="1"/>
      <c r="C23" s="12">
        <v>1</v>
      </c>
      <c r="D23" s="15">
        <f>_XLL.VOSEJSUM("VoseBetaBinomialProb(j,100,2,3,0)*j^1",0,100)</f>
        <v>40.00000000000226</v>
      </c>
    </row>
    <row r="24" spans="2:4" ht="12.75">
      <c r="B24" s="1"/>
      <c r="C24" s="12">
        <v>2</v>
      </c>
      <c r="D24" s="15">
        <f>_XLL.VOSEJSUM("VoseBetaBinomialProb(j,100,2,3,0)*j^2",0,100)</f>
        <v>2020.0000000001135</v>
      </c>
    </row>
    <row r="25" spans="2:4" ht="12.75">
      <c r="B25" s="1"/>
      <c r="C25" s="12">
        <v>3</v>
      </c>
      <c r="D25" s="15">
        <f>_XLL.VOSEJSUM("VoseBetaBinomialProb(j,100,2,3,0)*j^3",0,100)</f>
        <v>116860.00000000664</v>
      </c>
    </row>
    <row r="26" spans="2:4" ht="12.75">
      <c r="B26" s="1"/>
      <c r="C26" s="13">
        <v>4</v>
      </c>
      <c r="D26" s="16">
        <f>_XLL.VOSEJSUM("VoseBetaBinomialProb(j,100,2,3,0)*j^4",0,100)</f>
        <v>7401280.000000421</v>
      </c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 t="s">
        <v>5</v>
      </c>
    </row>
    <row r="33" ht="12.75">
      <c r="B33" s="5" t="s">
        <v>18</v>
      </c>
    </row>
    <row r="34" ht="12.75">
      <c r="B34" s="5" t="s">
        <v>6</v>
      </c>
    </row>
    <row r="35" ht="12.75">
      <c r="B35" s="5" t="s">
        <v>10</v>
      </c>
    </row>
    <row r="36" ht="12.75">
      <c r="B36" s="5"/>
    </row>
    <row r="37" ht="12.75">
      <c r="C37" s="5" t="s">
        <v>7</v>
      </c>
    </row>
    <row r="38" spans="2:3" ht="12.75" customHeight="1">
      <c r="B38" s="1"/>
      <c r="C38" t="s">
        <v>19</v>
      </c>
    </row>
    <row r="39" spans="2:3" ht="12.75">
      <c r="B39" s="1"/>
      <c r="C39" t="s">
        <v>20</v>
      </c>
    </row>
    <row r="40" spans="2:9" ht="12.75">
      <c r="B40" s="1"/>
      <c r="C40" t="s">
        <v>8</v>
      </c>
      <c r="I40" s="7">
        <f>1-_XLL.VOSEJSUM("VoseBetaBinomialProb(j,100,7,32,0)*VoseLognormalProb(50,25,7,1)^j",0,100)</f>
        <v>0.06742112575372039</v>
      </c>
    </row>
    <row r="41" ht="12.75">
      <c r="B41" s="1"/>
    </row>
    <row r="42" spans="2:9" ht="12.75">
      <c r="B42" s="1"/>
      <c r="G42" t="s">
        <v>21</v>
      </c>
      <c r="I42">
        <f>1-SUMPRODUCT(I48:I148,J48:J148)</f>
        <v>0.06742112575451042</v>
      </c>
    </row>
    <row r="43" ht="12.75">
      <c r="B43" s="1"/>
    </row>
    <row r="44" ht="12.75">
      <c r="B44" s="1"/>
    </row>
    <row r="45" ht="12.75">
      <c r="B45" s="1"/>
    </row>
    <row r="46" spans="2:10" ht="12.75">
      <c r="B46" s="1"/>
      <c r="J46" s="6"/>
    </row>
    <row r="47" spans="2:10" ht="12.75">
      <c r="B47" s="1"/>
      <c r="H47" s="9" t="s">
        <v>9</v>
      </c>
      <c r="I47" s="9" t="s">
        <v>16</v>
      </c>
      <c r="J47" s="8" t="s">
        <v>17</v>
      </c>
    </row>
    <row r="48" spans="2:10" ht="12.75">
      <c r="B48" s="1"/>
      <c r="H48" s="10">
        <v>0</v>
      </c>
      <c r="I48" s="10">
        <f>_XLL.VOSEBETABINOMIALPROB(H48,100,7,32,0)</f>
        <v>7.789256404952783E-05</v>
      </c>
      <c r="J48" s="2">
        <f>_XLL.VOSELOGNORMALPROB(50,25,7,1)^H48</f>
        <v>1</v>
      </c>
    </row>
    <row r="49" spans="2:10" ht="12.75">
      <c r="B49" s="1"/>
      <c r="H49" s="10">
        <v>1</v>
      </c>
      <c r="I49" s="10">
        <f>_XLL.VOSEBETABINOMIALPROB(H49,100,7,32,0)</f>
        <v>0.0004162198078982607</v>
      </c>
      <c r="J49" s="2">
        <f>_XLL.VOSELOGNORMALPROB(50,25,7,1)^H49</f>
        <v>0.9960969966083524</v>
      </c>
    </row>
    <row r="50" spans="2:10" ht="12.75">
      <c r="B50" s="1"/>
      <c r="H50" s="10">
        <v>2</v>
      </c>
      <c r="I50" s="10">
        <f>_XLL.VOSEBETABINOMIALPROB(H50,100,7,32,0)</f>
        <v>0.0012678695686746436</v>
      </c>
      <c r="J50" s="2">
        <f>_XLL.VOSELOGNORMALPROB(50,25,7,1)^H50</f>
        <v>0.9922092266521799</v>
      </c>
    </row>
    <row r="51" spans="2:10" ht="12.75">
      <c r="B51" s="1"/>
      <c r="H51" s="10">
        <v>3</v>
      </c>
      <c r="I51" s="10">
        <f>_XLL.VOSEBETABINOMIALPROB(H51,100,7,32,0)</f>
        <v>0.0028895632030258474</v>
      </c>
      <c r="J51" s="2">
        <f>_XLL.VOSELOGNORMALPROB(50,25,7,1)^H51</f>
        <v>0.9883366306753324</v>
      </c>
    </row>
    <row r="52" spans="2:10" ht="12.75">
      <c r="B52" s="1"/>
      <c r="H52" s="10">
        <v>4</v>
      </c>
      <c r="I52" s="10">
        <f>_XLL.VOSEBETABINOMIALPROB(H52,100,7,32,0)</f>
        <v>0.005474367786982457</v>
      </c>
      <c r="J52" s="2">
        <f>_XLL.VOSELOGNORMALPROB(50,25,7,1)^H52</f>
        <v>0.984479149453717</v>
      </c>
    </row>
    <row r="53" spans="2:10" ht="12.75">
      <c r="B53" s="1"/>
      <c r="H53" s="10">
        <v>5</v>
      </c>
      <c r="I53" s="10">
        <f>_XLL.VOSEBETABINOMIALPROB(H53,100,7,32,0)</f>
        <v>0.009103830524494573</v>
      </c>
      <c r="J53" s="2">
        <f>_XLL.VOSELOGNORMALPROB(50,25,7,1)^H53</f>
        <v>0.9806367239943927</v>
      </c>
    </row>
    <row r="54" spans="2:10" ht="12.75">
      <c r="B54" s="1"/>
      <c r="H54" s="10">
        <v>6</v>
      </c>
      <c r="I54" s="10">
        <f>_XLL.VOSEBETABINOMIALPROB(H54,100,7,32,0)</f>
        <v>0.013727998409952038</v>
      </c>
      <c r="J54" s="2">
        <f>_XLL.VOSELOGNORMALPROB(50,25,7,1)^H54</f>
        <v>0.9768092955346683</v>
      </c>
    </row>
    <row r="55" spans="2:10" ht="12.75">
      <c r="B55" s="1"/>
      <c r="H55" s="10">
        <v>7</v>
      </c>
      <c r="I55" s="10">
        <f>_XLL.VOSEBETABINOMIALPROB(H55,100,7,32,0)</f>
        <v>0.01917213035081402</v>
      </c>
      <c r="J55" s="2">
        <f>_XLL.VOSELOGNORMALPROB(50,25,7,1)^H55</f>
        <v>0.9729968055412036</v>
      </c>
    </row>
    <row r="56" spans="2:10" ht="12.75">
      <c r="B56" s="1"/>
      <c r="H56" s="10">
        <v>8</v>
      </c>
      <c r="I56" s="10">
        <f>_XLL.VOSEBETABINOMIALPROB(H56,100,7,32,0)</f>
        <v>0.025163421085442665</v>
      </c>
      <c r="J56" s="2">
        <f>_XLL.VOSELOGNORMALPROB(50,25,7,1)^H56</f>
        <v>0.969199195709114</v>
      </c>
    </row>
    <row r="57" spans="2:10" ht="12.75">
      <c r="B57" s="1"/>
      <c r="H57" s="10">
        <v>9</v>
      </c>
      <c r="I57" s="10">
        <f>_XLL.VOSEBETABINOMIALPROB(H57,100,7,32,0)</f>
        <v>0.03136903441545284</v>
      </c>
      <c r="J57" s="2">
        <f>_XLL.VOSELOGNORMALPROB(50,25,7,1)^H57</f>
        <v>0.9654164079610791</v>
      </c>
    </row>
    <row r="58" spans="2:10" ht="12.75">
      <c r="B58" s="1"/>
      <c r="H58" s="10">
        <v>10</v>
      </c>
      <c r="I58" s="10">
        <f>_XLL.VOSEBETABINOMIALPROB(H58,100,7,32,0)</f>
        <v>0.03743714271221575</v>
      </c>
      <c r="J58" s="2">
        <f>_XLL.VOSELOGNORMALPROB(50,25,7,1)^H58</f>
        <v>0.9616483844464547</v>
      </c>
    </row>
    <row r="59" spans="2:10" ht="12.75">
      <c r="B59" s="1"/>
      <c r="H59" s="10">
        <v>11</v>
      </c>
      <c r="I59" s="10">
        <f>_XLL.VOSEBETABINOMIALPROB(H59,100,7,32,0)</f>
        <v>0.04303443151742936</v>
      </c>
      <c r="J59" s="2">
        <f>_XLL.VOSELOGNORMALPROB(50,25,7,1)^H59</f>
        <v>0.9578950675403878</v>
      </c>
    </row>
    <row r="60" spans="2:10" ht="12.75">
      <c r="B60" s="1"/>
      <c r="H60" s="10">
        <v>12</v>
      </c>
      <c r="I60" s="10">
        <f>_XLL.VOSEBETABINOMIALPROB(H60,100,7,32,0)</f>
        <v>0.047875805063135324</v>
      </c>
      <c r="J60" s="2">
        <f>_XLL.VOSELOGNORMALPROB(50,25,7,1)^H60</f>
        <v>0.9541563998429351</v>
      </c>
    </row>
    <row r="61" spans="2:10" ht="12.75">
      <c r="B61" s="1"/>
      <c r="H61" s="10">
        <v>13</v>
      </c>
      <c r="I61" s="10">
        <f>_XLL.VOSEBETABINOMIALPROB(H61,100,7,32,0)</f>
        <v>0.05174424438627191</v>
      </c>
      <c r="J61" s="2">
        <f>_XLL.VOSELOGNORMALPROB(50,25,7,1)^H61</f>
        <v>0.9504323241781858</v>
      </c>
    </row>
    <row r="62" spans="2:10" ht="12.75">
      <c r="B62" s="1"/>
      <c r="H62" s="10">
        <v>14</v>
      </c>
      <c r="I62" s="10">
        <f>_XLL.VOSEBETABINOMIALPROB(H62,100,7,32,0)</f>
        <v>0.05450059638747999</v>
      </c>
      <c r="J62" s="2">
        <f>_XLL.VOSELOGNORMALPROB(50,25,7,1)^H62</f>
        <v>0.9467227835933867</v>
      </c>
    </row>
    <row r="63" spans="2:10" ht="12.75">
      <c r="B63" s="1"/>
      <c r="H63" s="10">
        <v>15</v>
      </c>
      <c r="I63" s="10">
        <f>_XLL.VOSEBETABINOMIALPROB(H63,100,7,32,0)</f>
        <v>0.05608437440215722</v>
      </c>
      <c r="J63" s="2">
        <f>_XLL.VOSELOGNORMALPROB(50,25,7,1)^H63</f>
        <v>0.9430277213580717</v>
      </c>
    </row>
    <row r="64" spans="2:10" ht="12.75">
      <c r="B64" s="1"/>
      <c r="H64" s="10">
        <v>16</v>
      </c>
      <c r="I64" s="10">
        <f>_XLL.VOSEBETABINOMIALPROB(H64,100,7,32,0)</f>
        <v>0.05650742464010238</v>
      </c>
      <c r="J64" s="2">
        <f>_XLL.VOSELOGNORMALPROB(50,25,7,1)^H64</f>
        <v>0.9393470809631934</v>
      </c>
    </row>
    <row r="65" spans="8:10" ht="12.75">
      <c r="H65" s="10">
        <v>17</v>
      </c>
      <c r="I65" s="10">
        <f>_XLL.VOSEBETABINOMIALPROB(H65,100,7,32,0)</f>
        <v>0.055842631409045</v>
      </c>
      <c r="J65" s="2">
        <f>_XLL.VOSELOGNORMALPROB(50,25,7,1)^H65</f>
        <v>0.9356808061202598</v>
      </c>
    </row>
    <row r="66" spans="8:10" ht="12.75">
      <c r="H66" s="10">
        <v>18</v>
      </c>
      <c r="I66" s="10">
        <f>_XLL.VOSEBETABINOMIALPROB(H66,100,7,32,0)</f>
        <v>0.05420980592924663</v>
      </c>
      <c r="J66" s="2">
        <f>_XLL.VOSELOGNORMALPROB(50,25,7,1)^H66</f>
        <v>0.9320288407604728</v>
      </c>
    </row>
    <row r="67" spans="8:10" ht="12.75">
      <c r="H67" s="10">
        <v>19</v>
      </c>
      <c r="I67" s="10">
        <f>_XLL.VOSEBETABINOMIALPROB(H67,100,7,32,0)</f>
        <v>0.05176064376104069</v>
      </c>
      <c r="J67" s="2">
        <f>_XLL.VOSELOGNORMALPROB(50,25,7,1)^H67</f>
        <v>0.9283911290338712</v>
      </c>
    </row>
    <row r="68" spans="8:10" ht="12.75">
      <c r="H68" s="10">
        <v>20</v>
      </c>
      <c r="I68" s="10">
        <f>_XLL.VOSEBETABINOMIALPROB(H68,100,7,32,0)</f>
        <v>0.04866424810747312</v>
      </c>
      <c r="J68" s="2">
        <f>_XLL.VOSELOGNORMALPROB(50,25,7,1)^H68</f>
        <v>0.9247676153084764</v>
      </c>
    </row>
    <row r="69" spans="8:10" ht="12.75">
      <c r="H69" s="10">
        <v>21</v>
      </c>
      <c r="I69" s="10">
        <f>_XLL.VOSEBETABINOMIALPROB(H69,100,7,32,0)</f>
        <v>0.0450942839605998</v>
      </c>
      <c r="J69" s="2">
        <f>_XLL.VOSELOGNORMALPROB(50,25,7,1)^H69</f>
        <v>0.9211582441694416</v>
      </c>
    </row>
    <row r="70" spans="8:10" ht="12.75">
      <c r="H70" s="10">
        <v>22</v>
      </c>
      <c r="I70" s="10">
        <f>_XLL.VOSEBETABINOMIALPROB(H70,100,7,32,0)</f>
        <v>0.04121841162018401</v>
      </c>
      <c r="J70" s="2">
        <f>_XLL.VOSELOGNORMALPROB(50,25,7,1)^H70</f>
        <v>0.9175629604182041</v>
      </c>
    </row>
    <row r="71" spans="8:10" ht="12.75">
      <c r="H71" s="10">
        <v>23</v>
      </c>
      <c r="I71" s="10">
        <f>_XLL.VOSEBETABINOMIALPROB(H71,100,7,32,0)</f>
        <v>0.03719028603304592</v>
      </c>
      <c r="J71" s="2">
        <f>_XLL.VOSELOGNORMALPROB(50,25,7,1)^H71</f>
        <v>0.9139817090716416</v>
      </c>
    </row>
    <row r="72" spans="8:10" ht="12.75">
      <c r="H72" s="10">
        <v>24</v>
      </c>
      <c r="I72" s="10">
        <f>_XLL.VOSEBETABINOMIALPROB(H72,100,7,32,0)</f>
        <v>0.03314412065445227</v>
      </c>
      <c r="J72" s="2">
        <f>_XLL.VOSELOGNORMALPROB(50,25,7,1)^H72</f>
        <v>0.910414435361231</v>
      </c>
    </row>
    <row r="73" spans="8:10" ht="12.75">
      <c r="H73" s="10">
        <v>25</v>
      </c>
      <c r="I73" s="10">
        <f>_XLL.VOSEBETABINOMIALPROB(H73,100,7,32,0)</f>
        <v>0.029191606826874338</v>
      </c>
      <c r="J73" s="2">
        <f>_XLL.VOSELOGNORMALPROB(50,25,7,1)^H73</f>
        <v>0.9068610847322112</v>
      </c>
    </row>
    <row r="74" spans="8:10" ht="12.75">
      <c r="H74" s="10">
        <v>26</v>
      </c>
      <c r="I74" s="10">
        <f>_XLL.VOSEBETABINOMIALPROB(H74,100,7,32,0)</f>
        <v>0.025420847744739076</v>
      </c>
      <c r="J74" s="2">
        <f>_XLL.VOSELOGNORMALPROB(50,25,7,1)^H74</f>
        <v>0.9033216028427481</v>
      </c>
    </row>
    <row r="75" spans="8:10" ht="12.75">
      <c r="H75" s="10">
        <v>27</v>
      </c>
      <c r="I75" s="10">
        <f>_XLL.VOSEBETABINOMIALPROB(H75,100,7,32,0)</f>
        <v>0.021896899538852904</v>
      </c>
      <c r="J75" s="2">
        <f>_XLL.VOSELOGNORMALPROB(50,25,7,1)^H75</f>
        <v>0.8997959355631042</v>
      </c>
    </row>
    <row r="76" spans="8:10" ht="12.75">
      <c r="H76" s="10">
        <v>28</v>
      </c>
      <c r="I76" s="10">
        <f>_XLL.VOSEBETABINOMIALPROB(H76,100,7,32,0)</f>
        <v>0.018663497477827546</v>
      </c>
      <c r="J76" s="2">
        <f>_XLL.VOSELOGNORMALPROB(50,25,7,1)^H76</f>
        <v>0.8962840289748107</v>
      </c>
    </row>
    <row r="77" spans="8:10" ht="12.75">
      <c r="H77" s="10">
        <v>29</v>
      </c>
      <c r="I77" s="10">
        <f>_XLL.VOSEBETABINOMIALPROB(H77,100,7,32,0)</f>
        <v>0.015745568678985324</v>
      </c>
      <c r="J77" s="2">
        <f>_XLL.VOSELOGNORMALPROB(50,25,7,1)^H77</f>
        <v>0.8927858293698424</v>
      </c>
    </row>
    <row r="78" spans="8:10" ht="12.75">
      <c r="H78" s="10">
        <v>30</v>
      </c>
      <c r="I78" s="10">
        <f>_XLL.VOSEBETABINOMIALPROB(H78,100,7,32,0)</f>
        <v>0.013152180896563474</v>
      </c>
      <c r="J78" s="2">
        <f>_XLL.VOSELOGNORMALPROB(50,25,7,1)^H78</f>
        <v>0.8893012832497968</v>
      </c>
    </row>
    <row r="79" spans="8:10" ht="12.75">
      <c r="H79" s="10">
        <v>31</v>
      </c>
      <c r="I79" s="10">
        <f>_XLL.VOSEBETABINOMIALPROB(H79,100,7,32,0)</f>
        <v>0.010879638620919318</v>
      </c>
      <c r="J79" s="2">
        <f>_XLL.VOSELOGNORMALPROB(50,25,7,1)^H79</f>
        <v>0.8858303373250763</v>
      </c>
    </row>
    <row r="80" spans="8:10" ht="12.75">
      <c r="H80" s="10">
        <v>32</v>
      </c>
      <c r="I80" s="10">
        <f>_XLL.VOSEBETABINOMIALPROB(H80,100,7,32,0)</f>
        <v>0.008914503895016242</v>
      </c>
      <c r="J80" s="2">
        <f>_XLL.VOSELOGNORMALPROB(50,25,7,1)^H80</f>
        <v>0.8823729385140723</v>
      </c>
    </row>
    <row r="81" spans="8:10" ht="12.75">
      <c r="H81" s="10">
        <v>33</v>
      </c>
      <c r="I81" s="10">
        <f>_XLL.VOSEBETABINOMIALPROB(H81,100,7,32,0)</f>
        <v>0.007236383327083377</v>
      </c>
      <c r="J81" s="2">
        <f>_XLL.VOSELOGNORMALPROB(50,25,7,1)^H81</f>
        <v>0.8789290339423538</v>
      </c>
    </row>
    <row r="82" spans="8:10" ht="12.75">
      <c r="H82" s="10">
        <v>34</v>
      </c>
      <c r="I82" s="10">
        <f>_XLL.VOSEBETABINOMIALPROB(H82,100,7,32,0)</f>
        <v>0.005820380347114627</v>
      </c>
      <c r="J82" s="2">
        <f>_XLL.VOSELOGNORMALPROB(50,25,7,1)^H82</f>
        <v>0.8754985709418591</v>
      </c>
    </row>
    <row r="83" spans="8:10" ht="12.75">
      <c r="H83" s="10">
        <v>35</v>
      </c>
      <c r="I83" s="10">
        <f>_XLL.VOSEBETABINOMIALPROB(H83,100,7,32,0)</f>
        <v>0.004639160300233261</v>
      </c>
      <c r="J83" s="2">
        <f>_XLL.VOSELOGNORMALPROB(50,25,7,1)^H83</f>
        <v>0.8720814970500904</v>
      </c>
    </row>
    <row r="84" spans="8:10" ht="12.75">
      <c r="H84" s="10">
        <v>36</v>
      </c>
      <c r="I84" s="10">
        <f>_XLL.VOSEBETABINOMIALPROB(H84,100,7,32,0)</f>
        <v>0.0036646144732742692</v>
      </c>
      <c r="J84" s="2">
        <f>_XLL.VOSELOGNORMALPROB(50,25,7,1)^H84</f>
        <v>0.8686777600093107</v>
      </c>
    </row>
    <row r="85" spans="8:10" ht="12.75">
      <c r="H85" s="10">
        <v>37</v>
      </c>
      <c r="I85" s="10">
        <f>_XLL.VOSEBETABINOMIALPROB(H85,100,7,32,0)</f>
        <v>0.002869137704253603</v>
      </c>
      <c r="J85" s="2">
        <f>_XLL.VOSELOGNORMALPROB(50,25,7,1)^H85</f>
        <v>0.8652873077657456</v>
      </c>
    </row>
    <row r="86" spans="8:10" ht="12.75">
      <c r="H86" s="10">
        <v>38</v>
      </c>
      <c r="I86" s="10">
        <f>_XLL.VOSEBETABINOMIALPROB(H86,100,7,32,0)</f>
        <v>0.0022265536719459343</v>
      </c>
      <c r="J86" s="2">
        <f>_XLL.VOSELOGNORMALPROB(50,25,7,1)^H86</f>
        <v>0.8619100884687861</v>
      </c>
    </row>
    <row r="87" spans="8:10" ht="12.75">
      <c r="H87" s="10">
        <v>39</v>
      </c>
      <c r="I87" s="10">
        <f>_XLL.VOSEBETABINOMIALPROB(H87,100,7,32,0)</f>
        <v>0.0017127335938047074</v>
      </c>
      <c r="J87" s="2">
        <f>_XLL.VOSELOGNORMALPROB(50,25,7,1)^H87</f>
        <v>0.8585460504701972</v>
      </c>
    </row>
    <row r="88" spans="8:10" ht="12.75">
      <c r="H88" s="10">
        <v>40</v>
      </c>
      <c r="I88" s="10">
        <f>_XLL.VOSEBETABINOMIALPROB(H88,100,7,32,0)</f>
        <v>0.001305959365275931</v>
      </c>
      <c r="J88" s="2">
        <f>_XLL.VOSELOGNORMALPROB(50,25,7,1)^H88</f>
        <v>0.8551951423233263</v>
      </c>
    </row>
    <row r="89" spans="8:10" ht="12.75">
      <c r="H89" s="10">
        <v>41</v>
      </c>
      <c r="I89" s="10">
        <f>_XLL.VOSEBETABINOMIALPROB(H89,100,7,32,0)</f>
        <v>0.0009870826615058512</v>
      </c>
      <c r="J89" s="2">
        <f>_XLL.VOSELOGNORMALPROB(50,25,7,1)^H89</f>
        <v>0.8518573127823178</v>
      </c>
    </row>
    <row r="90" spans="8:10" ht="12.75">
      <c r="H90" s="10">
        <v>42</v>
      </c>
      <c r="I90" s="10">
        <f>_XLL.VOSEBETABINOMIALPROB(H90,100,7,32,0)</f>
        <v>0.000739528597191614</v>
      </c>
      <c r="J90" s="2">
        <f>_XLL.VOSELOGNORMALPROB(50,25,7,1)^H90</f>
        <v>0.8485325108013285</v>
      </c>
    </row>
    <row r="91" spans="8:10" ht="12.75">
      <c r="H91" s="10">
        <v>43</v>
      </c>
      <c r="I91" s="10">
        <f>_XLL.VOSEBETABINOMIALPROB(H91,100,7,32,0)</f>
        <v>0.0005491874244104096</v>
      </c>
      <c r="J91" s="2">
        <f>_XLL.VOSELOGNORMALPROB(50,25,7,1)^H91</f>
        <v>0.8452206855337477</v>
      </c>
    </row>
    <row r="92" spans="8:10" ht="12.75">
      <c r="H92" s="10">
        <v>44</v>
      </c>
      <c r="I92" s="10">
        <f>_XLL.VOSEBETABINOMIALPROB(H92,100,7,32,0)</f>
        <v>0.0004042314461698696</v>
      </c>
      <c r="J92" s="2">
        <f>_XLL.VOSELOGNORMALPROB(50,25,7,1)^H92</f>
        <v>0.8419217863314188</v>
      </c>
    </row>
    <row r="93" spans="8:10" ht="12.75">
      <c r="H93" s="10">
        <v>45</v>
      </c>
      <c r="I93" s="10">
        <f>_XLL.VOSEBETABINOMIALPROB(H93,100,7,32,0)</f>
        <v>0.0002948876143706439</v>
      </c>
      <c r="J93" s="2">
        <f>_XLL.VOSELOGNORMALPROB(50,25,7,1)^H93</f>
        <v>0.8386357627438652</v>
      </c>
    </row>
    <row r="94" spans="8:10" ht="12.75">
      <c r="H94" s="10">
        <v>46</v>
      </c>
      <c r="I94" s="10">
        <f>_XLL.VOSEBETABINOMIALPROB(H94,100,7,32,0)</f>
        <v>0.0002131897313195383</v>
      </c>
      <c r="J94" s="2">
        <f>_XLL.VOSELOGNORMALPROB(50,25,7,1)^H94</f>
        <v>0.8353625645175188</v>
      </c>
    </row>
    <row r="95" spans="8:10" ht="12.75">
      <c r="H95" s="10">
        <v>47</v>
      </c>
      <c r="I95" s="10">
        <f>_XLL.VOSEBETABINOMIALPROB(H95,100,7,32,0)</f>
        <v>0.00015272816296283017</v>
      </c>
      <c r="J95" s="2">
        <f>_XLL.VOSELOGNORMALPROB(50,25,7,1)^H95</f>
        <v>0.8321021415949514</v>
      </c>
    </row>
    <row r="96" spans="8:10" ht="12.75">
      <c r="H96" s="10">
        <v>48</v>
      </c>
      <c r="I96" s="10">
        <f>_XLL.VOSEBETABINOMIALPROB(H96,100,7,32,0)</f>
        <v>0.000108409722817371</v>
      </c>
      <c r="J96" s="2">
        <f>_XLL.VOSELOGNORMALPROB(50,25,7,1)^H96</f>
        <v>0.8288544441141091</v>
      </c>
    </row>
    <row r="97" spans="8:10" ht="12.75">
      <c r="H97" s="10">
        <v>49</v>
      </c>
      <c r="I97" s="10">
        <f>_XLL.VOSEBETABINOMIALPROB(H97,100,7,32,0)</f>
        <v>7.623599883395742E-05</v>
      </c>
      <c r="J97" s="2">
        <f>_XLL.VOSELOGNORMALPROB(50,25,7,1)^H97</f>
        <v>0.8256194224075496</v>
      </c>
    </row>
    <row r="98" spans="8:10" ht="12.75">
      <c r="H98" s="10">
        <v>50</v>
      </c>
      <c r="I98" s="10">
        <f>_XLL.VOSEBETABINOMIALPROB(H98,100,7,32,0)</f>
        <v>5.3104881138970434E-05</v>
      </c>
      <c r="J98" s="2">
        <f>_XLL.VOSELOGNORMALPROB(50,25,7,1)^H98</f>
        <v>0.8223970270016827</v>
      </c>
    </row>
    <row r="99" spans="8:10" ht="12.75">
      <c r="H99" s="10">
        <v>51</v>
      </c>
      <c r="I99" s="10">
        <f>_XLL.VOSEBETABINOMIALPROB(H99,100,7,32,0)</f>
        <v>3.66373544531737E-05</v>
      </c>
      <c r="J99" s="2">
        <f>_XLL.VOSELOGNORMALPROB(50,25,7,1)^H99</f>
        <v>0.8191872086160142</v>
      </c>
    </row>
    <row r="100" spans="8:10" ht="12.75">
      <c r="H100" s="10">
        <v>52</v>
      </c>
      <c r="I100" s="10">
        <f>_XLL.VOSEBETABINOMIALPROB(H100,100,7,32,0)</f>
        <v>2.502965417209358E-05</v>
      </c>
      <c r="J100" s="2">
        <f>_XLL.VOSELOGNORMALPROB(50,25,7,1)^H100</f>
        <v>0.8159899181623915</v>
      </c>
    </row>
    <row r="101" spans="8:10" ht="12.75">
      <c r="H101" s="10">
        <v>53</v>
      </c>
      <c r="I101" s="10">
        <f>_XLL.VOSEBETABINOMIALPROB(H101,100,7,32,0)</f>
        <v>1.6929539196409923E-05</v>
      </c>
      <c r="J101" s="2">
        <f>_XLL.VOSELOGNORMALPROB(50,25,7,1)^H101</f>
        <v>0.8128051067442534</v>
      </c>
    </row>
    <row r="102" spans="8:10" ht="12.75">
      <c r="H102" s="10">
        <v>54</v>
      </c>
      <c r="I102" s="10">
        <f>_XLL.VOSEBETABINOMIALPROB(H102,100,7,32,0)</f>
        <v>1.1334591769677533E-05</v>
      </c>
      <c r="J102" s="2">
        <f>_XLL.VOSELOGNORMALPROB(50,25,7,1)^H102</f>
        <v>0.8096327256558821</v>
      </c>
    </row>
    <row r="103" spans="8:10" ht="12.75">
      <c r="H103" s="10">
        <v>55</v>
      </c>
      <c r="I103" s="10">
        <f>_XLL.VOSEBETABINOMIALPROB(H103,100,7,32,0)</f>
        <v>7.510003425197821E-06</v>
      </c>
      <c r="J103" s="2">
        <f>_XLL.VOSELOGNORMALPROB(50,25,7,1)^H103</f>
        <v>0.8064727263816582</v>
      </c>
    </row>
    <row r="104" spans="8:10" ht="12.75">
      <c r="H104" s="10">
        <v>56</v>
      </c>
      <c r="I104" s="10">
        <f>_XLL.VOSEBETABINOMIALPROB(H104,100,7,32,0)</f>
        <v>4.923146042364193E-06</v>
      </c>
      <c r="J104" s="2">
        <f>_XLL.VOSELOGNORMALPROB(50,25,7,1)^H104</f>
        <v>0.8033250605953193</v>
      </c>
    </row>
    <row r="105" spans="8:10" ht="12.75">
      <c r="H105" s="10">
        <v>57</v>
      </c>
      <c r="I105" s="10">
        <f>_XLL.VOSEBETABINOMIALPROB(H105,100,7,32,0)</f>
        <v>3.19227153904867E-06</v>
      </c>
      <c r="J105" s="2">
        <f>_XLL.VOSELOGNORMALPROB(50,25,7,1)^H105</f>
        <v>0.8001896801592202</v>
      </c>
    </row>
    <row r="106" spans="8:10" ht="12.75">
      <c r="H106" s="10">
        <v>58</v>
      </c>
      <c r="I106" s="10">
        <f>_XLL.VOSEBETABINOMIALPROB(H106,100,7,32,0)</f>
        <v>2.046861900154368E-06</v>
      </c>
      <c r="J106" s="2">
        <f>_XLL.VOSELOGNORMALPROB(50,25,7,1)^H106</f>
        <v>0.7970665371235974</v>
      </c>
    </row>
    <row r="107" spans="8:10" ht="12.75">
      <c r="H107" s="10">
        <v>59</v>
      </c>
      <c r="I107" s="10">
        <f>_XLL.VOSEBETABINOMIALPROB(H107,100,7,32,0)</f>
        <v>1.2974072411008869E-06</v>
      </c>
      <c r="J107" s="2">
        <f>_XLL.VOSELOGNORMALPROB(50,25,7,1)^H107</f>
        <v>0.7939555837258351</v>
      </c>
    </row>
    <row r="108" spans="8:10" ht="12.75">
      <c r="H108" s="10">
        <v>60</v>
      </c>
      <c r="I108" s="10">
        <f>_XLL.VOSEBETABINOMIALPROB(H108,100,7,32,0)</f>
        <v>8.126814801895119E-07</v>
      </c>
      <c r="J108" s="2">
        <f>_XLL.VOSELOGNORMALPROB(50,25,7,1)^H108</f>
        <v>0.7908567723897356</v>
      </c>
    </row>
    <row r="109" spans="8:10" ht="12.75">
      <c r="H109" s="10">
        <v>61</v>
      </c>
      <c r="I109" s="10">
        <f>_XLL.VOSEBETABINOMIALPROB(H109,100,7,32,0)</f>
        <v>5.028830216827567E-07</v>
      </c>
      <c r="J109" s="2">
        <f>_XLL.VOSELOGNORMALPROB(50,25,7,1)^H109</f>
        <v>0.787770055724791</v>
      </c>
    </row>
    <row r="110" spans="8:10" ht="12.75">
      <c r="H110" s="10">
        <v>62</v>
      </c>
      <c r="I110" s="10">
        <f>_XLL.VOSEBETABINOMIALPROB(H110,100,7,32,0)</f>
        <v>3.0729165288081924E-07</v>
      </c>
      <c r="J110" s="2">
        <f>_XLL.VOSELOGNORMALPROB(50,25,7,1)^H110</f>
        <v>0.7846953865254586</v>
      </c>
    </row>
    <row r="111" spans="8:10" ht="12.75">
      <c r="H111" s="10">
        <v>63</v>
      </c>
      <c r="I111" s="10">
        <f>_XLL.VOSEBETABINOMIALPROB(H111,100,7,32,0)</f>
        <v>1.8535052078525723E-07</v>
      </c>
      <c r="J111" s="2">
        <f>_XLL.VOSELOGNORMALPROB(50,25,7,1)^H111</f>
        <v>0.7816327177704395</v>
      </c>
    </row>
    <row r="112" spans="8:10" ht="12.75">
      <c r="H112" s="10">
        <v>64</v>
      </c>
      <c r="I112" s="10">
        <f>_XLL.VOSEBETABINOMIALPROB(H112,100,7,32,0)</f>
        <v>1.1030741011805937E-07</v>
      </c>
      <c r="J112" s="2">
        <f>_XLL.VOSELOGNORMALPROB(50,25,7,1)^H112</f>
        <v>0.7785820026219588</v>
      </c>
    </row>
    <row r="113" spans="8:10" ht="12.75">
      <c r="H113" s="10">
        <v>65</v>
      </c>
      <c r="I113" s="10">
        <f>_XLL.VOSEBETABINOMIALPROB(H113,100,7,32,0)</f>
        <v>6.474069810832559E-08</v>
      </c>
      <c r="J113" s="2">
        <f>_XLL.VOSELOGNORMALPROB(50,25,7,1)^H113</f>
        <v>0.7755431944250495</v>
      </c>
    </row>
    <row r="114" spans="8:10" ht="12.75">
      <c r="H114" s="10">
        <v>66</v>
      </c>
      <c r="I114" s="10">
        <f>_XLL.VOSEBETABINOMIALPROB(H114,100,7,32,0)</f>
        <v>3.745329642630443E-08</v>
      </c>
      <c r="J114" s="2">
        <f>_XLL.VOSELOGNORMALPROB(50,25,7,1)^H114</f>
        <v>0.7725162467068393</v>
      </c>
    </row>
    <row r="115" spans="8:10" ht="12.75">
      <c r="H115" s="10">
        <v>67</v>
      </c>
      <c r="I115" s="10">
        <f>_XLL.VOSEBETABINOMIALPROB(H115,100,7,32,0)</f>
        <v>2.1345368939169335E-08</v>
      </c>
      <c r="J115" s="2">
        <f>_XLL.VOSELOGNORMALPROB(50,25,7,1)^H115</f>
        <v>0.7695011131758396</v>
      </c>
    </row>
    <row r="116" spans="8:10" ht="12.75">
      <c r="H116" s="10">
        <v>68</v>
      </c>
      <c r="I116" s="10">
        <f>_XLL.VOSEBETABINOMIALPROB(H116,100,7,32,0)</f>
        <v>1.1977341670369687E-08</v>
      </c>
      <c r="J116" s="2">
        <f>_XLL.VOSELOGNORMALPROB(50,25,7,1)^H116</f>
        <v>0.7664977477212376</v>
      </c>
    </row>
    <row r="117" spans="8:10" ht="12.75">
      <c r="H117" s="10">
        <v>69</v>
      </c>
      <c r="I117" s="10">
        <f>_XLL.VOSEBETABINOMIALPROB(H117,100,7,32,0)</f>
        <v>6.612749024358907E-09</v>
      </c>
      <c r="J117" s="2">
        <f>_XLL.VOSELOGNORMALPROB(50,25,7,1)^H117</f>
        <v>0.7635061044121914</v>
      </c>
    </row>
    <row r="118" spans="8:10" ht="12.75">
      <c r="H118" s="10">
        <v>70</v>
      </c>
      <c r="I118" s="10">
        <f>_XLL.VOSEBETABINOMIALPROB(H118,100,7,32,0)</f>
        <v>3.589778041795181E-09</v>
      </c>
      <c r="J118" s="2">
        <f>_XLL.VOSELOGNORMALPROB(50,25,7,1)^H118</f>
        <v>0.7605261374971268</v>
      </c>
    </row>
    <row r="119" spans="8:10" ht="12.75">
      <c r="H119" s="10">
        <v>71</v>
      </c>
      <c r="I119" s="10">
        <f>_XLL.VOSEBETABINOMIALPROB(H119,100,7,32,0)</f>
        <v>1.914658803174085E-09</v>
      </c>
      <c r="J119" s="2">
        <f>_XLL.VOSELOGNORMALPROB(50,25,7,1)^H119</f>
        <v>0.7575578014030389</v>
      </c>
    </row>
    <row r="120" spans="8:10" ht="12.75">
      <c r="H120" s="10">
        <v>72</v>
      </c>
      <c r="I120" s="10">
        <f>_XLL.VOSEBETABINOMIALPROB(H120,100,7,32,0)</f>
        <v>1.0025366233285547E-09</v>
      </c>
      <c r="J120" s="2">
        <f>_XLL.VOSELOGNORMALPROB(50,25,7,1)^H120</f>
        <v>0.7546010507347937</v>
      </c>
    </row>
    <row r="121" spans="8:10" ht="12.75">
      <c r="H121" s="10">
        <v>73</v>
      </c>
      <c r="I121" s="10">
        <f>_XLL.VOSEBETABINOMIALPROB(H121,100,7,32,0)</f>
        <v>5.148853055032797E-10</v>
      </c>
      <c r="J121" s="2">
        <f>_XLL.VOSELOGNORMALPROB(50,25,7,1)^H121</f>
        <v>0.7516558402744349</v>
      </c>
    </row>
    <row r="122" spans="8:10" ht="12.75">
      <c r="H122" s="10">
        <v>74</v>
      </c>
      <c r="I122" s="10">
        <f>_XLL.VOSEBETABINOMIALPROB(H122,100,7,32,0)</f>
        <v>2.591221481564006E-10</v>
      </c>
      <c r="J122" s="2">
        <f>_XLL.VOSELOGNORMALPROB(50,25,7,1)^H122</f>
        <v>0.7487221249804921</v>
      </c>
    </row>
    <row r="123" spans="8:10" ht="12.75">
      <c r="H123" s="10">
        <v>75</v>
      </c>
      <c r="I123" s="10">
        <f>_XLL.VOSEBETABINOMIALPROB(H123,100,7,32,0)</f>
        <v>1.2765175298652204E-10</v>
      </c>
      <c r="J123" s="2">
        <f>_XLL.VOSELOGNORMALPROB(50,25,7,1)^H123</f>
        <v>0.7457998599872916</v>
      </c>
    </row>
    <row r="124" spans="8:10" ht="12.75">
      <c r="H124" s="10">
        <v>76</v>
      </c>
      <c r="I124" s="10">
        <f>_XLL.VOSEBETABINOMIALPROB(H124,100,7,32,0)</f>
        <v>6.148639417819039E-11</v>
      </c>
      <c r="J124" s="2">
        <f>_XLL.VOSELOGNORMALPROB(50,25,7,1)^H124</f>
        <v>0.7428890006042709</v>
      </c>
    </row>
    <row r="125" spans="8:10" ht="12.75">
      <c r="H125" s="10">
        <v>77</v>
      </c>
      <c r="I125" s="10">
        <f>_XLL.VOSEBETABINOMIALPROB(H125,100,7,32,0)</f>
        <v>2.8921109138828723E-11</v>
      </c>
      <c r="J125" s="2">
        <f>_XLL.VOSELOGNORMALPROB(50,25,7,1)^H125</f>
        <v>0.7399895023152946</v>
      </c>
    </row>
    <row r="126" spans="8:10" ht="12.75">
      <c r="H126" s="10">
        <v>78</v>
      </c>
      <c r="I126" s="10">
        <f>_XLL.VOSEBETABINOMIALPROB(H126,100,7,32,0)</f>
        <v>1.3265807895588512E-11</v>
      </c>
      <c r="J126" s="2">
        <f>_XLL.VOSELOGNORMALPROB(50,25,7,1)^H126</f>
        <v>0.7371013207779743</v>
      </c>
    </row>
    <row r="127" spans="8:10" ht="12.75">
      <c r="H127" s="10">
        <v>79</v>
      </c>
      <c r="I127" s="10">
        <f>_XLL.VOSEBETABINOMIALPROB(H127,100,7,32,0)</f>
        <v>5.924781649092862E-12</v>
      </c>
      <c r="J127" s="2">
        <f>_XLL.VOSELOGNORMALPROB(50,25,7,1)^H127</f>
        <v>0.7342244118229899</v>
      </c>
    </row>
    <row r="128" spans="8:10" ht="12.75">
      <c r="H128" s="10">
        <v>80</v>
      </c>
      <c r="I128" s="10">
        <f>_XLL.VOSEBETABINOMIALPROB(H128,100,7,32,0)</f>
        <v>2.572152802466414E-12</v>
      </c>
      <c r="J128" s="2">
        <f>_XLL.VOSELOGNORMALPROB(50,25,7,1)^H128</f>
        <v>0.7313587314534143</v>
      </c>
    </row>
    <row r="129" spans="8:10" ht="12.75">
      <c r="H129" s="10">
        <v>81</v>
      </c>
      <c r="I129" s="10">
        <f>_XLL.VOSEBETABINOMIALPROB(H129,100,7,32,0)</f>
        <v>1.0834049567396809E-12</v>
      </c>
      <c r="J129" s="2">
        <f>_XLL.VOSELOGNORMALPROB(50,25,7,1)^H129</f>
        <v>0.7285042358440407</v>
      </c>
    </row>
    <row r="130" spans="8:10" ht="12.75">
      <c r="H130" s="10">
        <v>82</v>
      </c>
      <c r="I130" s="10">
        <f>_XLL.VOSEBETABINOMIALPROB(H130,100,7,32,0)</f>
        <v>4.418178262606599E-13</v>
      </c>
      <c r="J130" s="2">
        <f>_XLL.VOSELOGNORMALPROB(50,25,7,1)^H130</f>
        <v>0.7256608813407116</v>
      </c>
    </row>
    <row r="131" spans="8:10" ht="12.75">
      <c r="H131" s="10">
        <v>83</v>
      </c>
      <c r="I131" s="10">
        <f>_XLL.VOSEBETABINOMIALPROB(H131,100,7,32,0)</f>
        <v>1.740329868870395E-13</v>
      </c>
      <c r="J131" s="2">
        <f>_XLL.VOSELOGNORMALPROB(50,25,7,1)^H131</f>
        <v>0.7228286244596528</v>
      </c>
    </row>
    <row r="132" spans="8:10" ht="12.75">
      <c r="H132" s="10">
        <v>84</v>
      </c>
      <c r="I132" s="10">
        <f>_XLL.VOSEBETABINOMIALPROB(H132,100,7,32,0)</f>
        <v>6.603930305981981E-14</v>
      </c>
      <c r="J132" s="2">
        <f>_XLL.VOSELOGNORMALPROB(50,25,7,1)^H132</f>
        <v>0.7200074218868067</v>
      </c>
    </row>
    <row r="133" spans="8:10" ht="12.75">
      <c r="H133" s="10">
        <v>85</v>
      </c>
      <c r="I133" s="10">
        <f>_XLL.VOSEBETABINOMIALPROB(H133,100,7,32,0)</f>
        <v>2.406839180352983E-14</v>
      </c>
      <c r="J133" s="2">
        <f>_XLL.VOSELOGNORMALPROB(50,25,7,1)^H133</f>
        <v>0.7171972304771711</v>
      </c>
    </row>
    <row r="134" spans="8:10" ht="12.75">
      <c r="H134" s="10">
        <v>86</v>
      </c>
      <c r="I134" s="10">
        <f>_XLL.VOSEBETABINOMIALPROB(H134,100,7,32,0)</f>
        <v>8.395950629138738E-15</v>
      </c>
      <c r="J134" s="2">
        <f>_XLL.VOSELOGNORMALPROB(50,25,7,1)^H134</f>
        <v>0.7143980072541384</v>
      </c>
    </row>
    <row r="135" spans="8:10" ht="12.75">
      <c r="H135" s="10">
        <v>87</v>
      </c>
      <c r="I135" s="10">
        <f>_XLL.VOSEBETABINOMIALPROB(H135,100,7,32,0)</f>
        <v>2.7922165310694994E-15</v>
      </c>
      <c r="J135" s="2">
        <f>_XLL.VOSELOGNORMALPROB(50,25,7,1)^H135</f>
        <v>0.7116097094088392</v>
      </c>
    </row>
    <row r="136" spans="8:10" ht="12.75">
      <c r="H136" s="10">
        <v>88</v>
      </c>
      <c r="I136" s="10">
        <f>_XLL.VOSEBETABINOMIALPROB(H136,100,7,32,0)</f>
        <v>8.812212295886161E-16</v>
      </c>
      <c r="J136" s="2">
        <f>_XLL.VOSELOGNORMALPROB(50,25,7,1)^H136</f>
        <v>0.708832294299487</v>
      </c>
    </row>
    <row r="137" spans="8:10" ht="12.75">
      <c r="H137" s="10">
        <v>89</v>
      </c>
      <c r="I137" s="10">
        <f>_XLL.VOSEBETABINOMIALPROB(H137,100,7,32,0)</f>
        <v>2.6250122856833174E-16</v>
      </c>
      <c r="J137" s="2">
        <f>_XLL.VOSELOGNORMALPROB(50,25,7,1)^H137</f>
        <v>0.7060657194507268</v>
      </c>
    </row>
    <row r="138" spans="8:10" ht="12.75">
      <c r="H138" s="10">
        <v>90</v>
      </c>
      <c r="I138" s="10">
        <f>_XLL.VOSEBETABINOMIALPROB(H138,100,7,32,0)</f>
        <v>7.333367655242234E-17</v>
      </c>
      <c r="J138" s="2">
        <f>_XLL.VOSELOGNORMALPROB(50,25,7,1)^H138</f>
        <v>0.7033099425529845</v>
      </c>
    </row>
    <row r="139" spans="8:10" ht="12.75">
      <c r="H139" s="10">
        <v>91</v>
      </c>
      <c r="I139" s="10">
        <f>_XLL.VOSEBETABINOMIALPROB(H139,100,7,32,0)</f>
        <v>1.9065576589613996E-17</v>
      </c>
      <c r="J139" s="2">
        <f>_XLL.VOSELOGNORMALPROB(50,25,7,1)^H139</f>
        <v>0.7005649214618206</v>
      </c>
    </row>
    <row r="140" spans="8:10" ht="12.75">
      <c r="H140" s="10">
        <v>92</v>
      </c>
      <c r="I140" s="10">
        <f>_XLL.VOSEBETABINOMIALPROB(H140,100,7,32,0)</f>
        <v>4.569521345662642E-18</v>
      </c>
      <c r="J140" s="2">
        <f>_XLL.VOSELOGNORMALPROB(50,25,7,1)^H140</f>
        <v>0.6978306141972859</v>
      </c>
    </row>
    <row r="141" spans="8:10" ht="12.75">
      <c r="H141" s="10">
        <v>93</v>
      </c>
      <c r="I141" s="10">
        <f>_XLL.VOSEBETABINOMIALPROB(H141,100,7,32,0)</f>
        <v>9.978111127005468E-19</v>
      </c>
      <c r="J141" s="2">
        <f>_XLL.VOSELOGNORMALPROB(50,25,7,1)^H141</f>
        <v>0.6951069789432782</v>
      </c>
    </row>
    <row r="142" spans="8:10" ht="12.75">
      <c r="H142" s="10">
        <v>94</v>
      </c>
      <c r="I142" s="10">
        <f>_XLL.VOSEBETABINOMIALPROB(H142,100,7,32,0)</f>
        <v>1.9553969173863207E-19</v>
      </c>
      <c r="J142" s="2">
        <f>_XLL.VOSELOGNORMALPROB(50,25,7,1)^H142</f>
        <v>0.6923939740469046</v>
      </c>
    </row>
    <row r="143" spans="8:10" ht="12.75">
      <c r="H143" s="10">
        <v>95</v>
      </c>
      <c r="I143" s="10">
        <f>_XLL.VOSEBETABINOMIALPROB(H143,100,7,32,0)</f>
        <v>3.371182167670349E-20</v>
      </c>
      <c r="J143" s="2">
        <f>_XLL.VOSELOGNORMALPROB(50,25,7,1)^H143</f>
        <v>0.6896915580178432</v>
      </c>
    </row>
    <row r="144" spans="8:10" ht="12.75">
      <c r="H144" s="10">
        <v>96</v>
      </c>
      <c r="I144" s="10">
        <f>_XLL.VOSEBETABINOMIALPROB(H144,100,7,32,0)</f>
        <v>4.974834796041168E-21</v>
      </c>
      <c r="J144" s="2">
        <f>_XLL.VOSELOGNORMALPROB(50,25,7,1)^H144</f>
        <v>0.6869996895277088</v>
      </c>
    </row>
    <row r="145" spans="8:10" ht="12.75">
      <c r="H145" s="10">
        <v>97</v>
      </c>
      <c r="I145" s="10">
        <f>_XLL.VOSEBETABINOMIALPROB(H145,100,7,32,0)</f>
        <v>6.037207469716875E-22</v>
      </c>
      <c r="J145" s="2">
        <f>_XLL.VOSELOGNORMALPROB(50,25,7,1)^H145</f>
        <v>0.6843183274094213</v>
      </c>
    </row>
    <row r="146" spans="8:10" ht="12.75">
      <c r="H146" s="10">
        <v>98</v>
      </c>
      <c r="I146" s="10">
        <f>_XLL.VOSEBETABINOMIALPROB(H146,100,7,32,0)</f>
        <v>5.653087426625804E-23</v>
      </c>
      <c r="J146" s="2">
        <f>_XLL.VOSELOGNORMALPROB(50,25,7,1)^H146</f>
        <v>0.6816474306565757</v>
      </c>
    </row>
    <row r="147" spans="8:10" ht="12.75">
      <c r="H147" s="10">
        <v>99</v>
      </c>
      <c r="I147" s="10">
        <f>_XLL.VOSEBETABINOMIALPROB(H147,100,7,32,0)</f>
        <v>3.633756839887978E-24</v>
      </c>
      <c r="J147" s="2">
        <f>_XLL.VOSELOGNORMALPROB(50,25,7,1)^H147</f>
        <v>0.6789869584228152</v>
      </c>
    </row>
    <row r="148" spans="8:10" ht="12.75">
      <c r="H148" s="11">
        <v>100</v>
      </c>
      <c r="I148" s="11">
        <f>_XLL.VOSEBETABINOMIALPROB(H148,100,7,32,0)</f>
        <v>1.2036819532129009E-25</v>
      </c>
      <c r="J148" s="3">
        <f>_XLL.VOSELOGNORMALPROB(50,25,7,1)^H148</f>
        <v>0.6763368700212065</v>
      </c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16884328" r:id="rId1"/>
    <oleObject progId="Equation.3" shapeId="16947576" r:id="rId2"/>
    <oleObject progId="Equation.3" shapeId="17412444" r:id="rId3"/>
    <oleObject progId="Equation.3" shapeId="1755135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2008-01-05T22:10:00Z</dcterms:created>
  <dcterms:modified xsi:type="dcterms:W3CDTF">2009-11-14T10:00:20Z</dcterms:modified>
  <cp:category/>
  <cp:version/>
  <cp:contentType/>
  <cp:contentStatus/>
</cp:coreProperties>
</file>