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4895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<sst xmlns="http://schemas.openxmlformats.org/spreadsheetml/2006/main" count="42" uniqueCount="37">
  <si>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ModelRisk offers three functions that allow the manipulation of a distribution</t>
  </si>
  <si>
    <r>
      <t xml:space="preserve">adds a value </t>
    </r>
    <r>
      <rPr>
        <b/>
        <i/>
        <sz val="10"/>
        <rFont val="Arial"/>
        <family val="2"/>
      </rPr>
      <t>Shift</t>
    </r>
    <r>
      <rPr>
        <sz val="10"/>
        <rFont val="Arial"/>
        <family val="0"/>
      </rPr>
      <t xml:space="preserve"> to the distribution</t>
    </r>
  </si>
  <si>
    <t>or</t>
  </si>
  <si>
    <t>or equivalently</t>
  </si>
  <si>
    <r>
      <t xml:space="preserve">Example 1: </t>
    </r>
    <r>
      <rPr>
        <sz val="10"/>
        <rFont val="Arial"/>
        <family val="2"/>
      </rPr>
      <t>Simulate from a Gamma(2,3) distribution shifted by 5 units</t>
    </r>
  </si>
  <si>
    <r>
      <t xml:space="preserve">Example 2: </t>
    </r>
    <r>
      <rPr>
        <sz val="10"/>
        <rFont val="Arial"/>
        <family val="2"/>
      </rPr>
      <t>Calculate the relative and cumulative probabilities for x=7 on a Gamma(2,3) distribution shifted by 5 units</t>
    </r>
  </si>
  <si>
    <t>Density</t>
  </si>
  <si>
    <t>Cumulative probability</t>
  </si>
  <si>
    <t>Log10 calc</t>
  </si>
  <si>
    <t>Calculation</t>
  </si>
  <si>
    <t>VoseShift</t>
  </si>
  <si>
    <t>VosePBounds</t>
  </si>
  <si>
    <r>
      <t xml:space="preserve">Example: </t>
    </r>
    <r>
      <rPr>
        <sz val="10"/>
        <rFont val="Arial"/>
        <family val="2"/>
      </rPr>
      <t>Simulate a Triangle(1,2,5) distribution constrained to lie between its 10th and 90th percentiles</t>
    </r>
  </si>
  <si>
    <t>VoseXBounds</t>
  </si>
  <si>
    <r>
      <t xml:space="preserve">Example: </t>
    </r>
    <r>
      <rPr>
        <sz val="10"/>
        <rFont val="Arial"/>
        <family val="2"/>
      </rPr>
      <t>Simulate a Triangle(1,2,5) distribution constrained to lie between 1.5 and 4.5</t>
    </r>
  </si>
  <si>
    <t>Order of application</t>
  </si>
  <si>
    <t>For example:</t>
  </si>
  <si>
    <t>In ModelRisk you can incorporate the VoseShift together with either a VoseXBounds or a VosePBounds within the same distribution.</t>
  </si>
  <si>
    <t>This takes a Gamma(2,3) distribution, truncates it to lie between 1 and 10, and then shifts it by 5 to lie between 6 and 11</t>
  </si>
  <si>
    <t>which is the same as:</t>
  </si>
  <si>
    <t>When writing as an object the text output will reorder the Xbounds, Shift, etc. to show you the order from left to right in which they are applied</t>
  </si>
  <si>
    <t>Functions to shift or truncate a distribution</t>
  </si>
  <si>
    <r>
      <t>VoseShift</t>
    </r>
    <r>
      <rPr>
        <sz val="10"/>
        <rFont val="Arial"/>
        <family val="2"/>
      </rPr>
      <t>(Shift)</t>
    </r>
  </si>
  <si>
    <r>
      <t>VosePBounds</t>
    </r>
    <r>
      <rPr>
        <sz val="10"/>
        <rFont val="Arial"/>
        <family val="2"/>
      </rPr>
      <t xml:space="preserve">(Pmin,Pmax) </t>
    </r>
  </si>
  <si>
    <r>
      <t>VoseXBounds</t>
    </r>
    <r>
      <rPr>
        <sz val="10"/>
        <rFont val="Arial"/>
        <family val="2"/>
      </rPr>
      <t>(Xmin,Xmax)</t>
    </r>
  </si>
  <si>
    <r>
      <t xml:space="preserve">truncates a distribution to lie between </t>
    </r>
    <r>
      <rPr>
        <b/>
        <i/>
        <sz val="10"/>
        <rFont val="Arial"/>
        <family val="2"/>
      </rPr>
      <t>Xmin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Xmax</t>
    </r>
    <r>
      <rPr>
        <sz val="10"/>
        <rFont val="Arial"/>
        <family val="2"/>
      </rPr>
      <t>: Pmin &lt;= Pmax</t>
    </r>
  </si>
  <si>
    <r>
      <t xml:space="preserve">truncates a distribution to lie between the </t>
    </r>
    <r>
      <rPr>
        <b/>
        <i/>
        <sz val="10"/>
        <rFont val="Arial"/>
        <family val="2"/>
      </rPr>
      <t>Pmin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Pmax</t>
    </r>
    <r>
      <rPr>
        <sz val="10"/>
        <rFont val="Arial"/>
        <family val="0"/>
      </rPr>
      <t xml:space="preserve"> percentiles: Pmin, Pmax lie on [0,1]. Pmin&lt;=Pmax</t>
    </r>
  </si>
  <si>
    <t>Degenerate behavior</t>
  </si>
  <si>
    <t>Note: an empty field must be left for the optional U parameter</t>
  </si>
  <si>
    <t>These functions can be inserted in various other functions after that function's expected required and optional parameters. For example:</t>
  </si>
  <si>
    <t>In a random generating function:</t>
  </si>
  <si>
    <t>In a distribution object:</t>
  </si>
  <si>
    <t>Note: an empty appears to signify the optional U parameter for the equivalent random generating function</t>
  </si>
  <si>
    <r>
      <t xml:space="preserve">If </t>
    </r>
    <r>
      <rPr>
        <b/>
        <i/>
        <sz val="10"/>
        <rFont val="Arial"/>
        <family val="2"/>
      </rPr>
      <t>Pmin</t>
    </r>
    <r>
      <rPr>
        <sz val="10"/>
        <rFont val="Arial"/>
        <family val="0"/>
      </rPr>
      <t xml:space="preserve"> = </t>
    </r>
    <r>
      <rPr>
        <b/>
        <i/>
        <sz val="10"/>
        <rFont val="Arial"/>
        <family val="2"/>
      </rPr>
      <t>Pmax</t>
    </r>
    <r>
      <rPr>
        <sz val="10"/>
        <rFont val="Arial"/>
        <family val="0"/>
      </rPr>
      <t xml:space="preserve"> or </t>
    </r>
    <r>
      <rPr>
        <b/>
        <i/>
        <sz val="10"/>
        <rFont val="Arial"/>
        <family val="2"/>
      </rPr>
      <t>Xmin</t>
    </r>
    <r>
      <rPr>
        <sz val="10"/>
        <rFont val="Arial"/>
        <family val="0"/>
      </rPr>
      <t xml:space="preserve"> = </t>
    </r>
    <r>
      <rPr>
        <b/>
        <i/>
        <sz val="10"/>
        <rFont val="Arial"/>
        <family val="2"/>
      </rPr>
      <t>Xmax</t>
    </r>
    <r>
      <rPr>
        <sz val="10"/>
        <rFont val="Arial"/>
        <family val="0"/>
      </rPr>
      <t xml:space="preserve"> the distribution is a single point value</t>
    </r>
  </si>
  <si>
    <t>Distribution object</t>
  </si>
  <si>
    <t>Simulation</t>
  </si>
  <si>
    <t>Note: only one of VoseXBounds or VosePBounds can be used at a time because of the conflict that would arise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</si>
</sst>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</numFmts>
  <fonts count="41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95250</xdr:rowOff>
    </xdr:from>
    <xdr:to>
      <xdr:col>2</xdr:col>
      <xdr:colOff>590550</xdr:colOff>
      <xdr:row>2</xdr:row>
      <xdr:rowOff>38100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52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9.7109375" style="0" customWidth="1"/>
    <col min="4" max="4" width="24.00390625" style="0" customWidth="1"/>
    <col min="5" max="5" width="5.140625" style="0" customWidth="1"/>
    <col min="6" max="6" width="46.421875" style="0" customWidth="1"/>
    <col min="7" max="7" width="9.8515625" style="0" customWidth="1"/>
    <col min="8" max="8" width="35.7109375" style="0" customWidth="1"/>
  </cols>
  <sheetData>
    <row r="2" spans="3:12" ht="56.25" customHeight="1">
      <c r="C2" s="10"/>
      <c r="D2" s="10"/>
      <c r="E2" s="10"/>
      <c r="F2" s="16" t="s">
        <v>21</v>
      </c>
      <c r="G2" s="17"/>
      <c r="H2" s="18"/>
      <c r="I2" s="10"/>
      <c r="J2" s="10"/>
      <c r="K2" s="10"/>
      <c r="L2" s="10"/>
    </row>
    <row r="4" ht="12.75">
      <c r="B4" t="s">
        <v>0</v>
      </c>
    </row>
    <row r="6" spans="2:3" ht="12.75">
      <c r="B6" s="1" t="s">
        <v>22</v>
      </c>
      <c r="C6" t="s">
        <v>1</v>
      </c>
    </row>
    <row r="7" spans="2:3" ht="12.75">
      <c r="B7" s="1" t="s">
        <v>23</v>
      </c>
      <c r="C7" t="s">
        <v>26</v>
      </c>
    </row>
    <row r="8" spans="2:3" ht="12.75">
      <c r="B8" s="1" t="s">
        <v>24</v>
      </c>
      <c r="C8" t="s">
        <v>25</v>
      </c>
    </row>
    <row r="9" spans="2:3" ht="12.75">
      <c r="B9" s="1"/>
      <c r="C9" t="s">
        <v>36</v>
      </c>
    </row>
    <row r="11" ht="12.75">
      <c r="B11" s="1" t="s">
        <v>29</v>
      </c>
    </row>
    <row r="12" spans="2:5" ht="12.75">
      <c r="B12" s="7" t="s">
        <v>30</v>
      </c>
      <c r="C12" s="8">
        <f>_XLL.VOSELOGNORMAL(3,2,,_XLL.VOSESHIFT(5))</f>
        <v>7.386900878585193</v>
      </c>
      <c r="E12" t="s">
        <v>28</v>
      </c>
    </row>
    <row r="13" spans="2:5" ht="12.75">
      <c r="B13" s="7" t="s">
        <v>31</v>
      </c>
      <c r="C13" t="str">
        <f>_XLL.VOSEERROROBJECT(2,3,6,_XLL.VOSEXBOUNDS(-3,7))</f>
        <v>VoseError(2,3,6,,VoseXBounds(-3,7))</v>
      </c>
      <c r="E13" t="s">
        <v>32</v>
      </c>
    </row>
    <row r="14" ht="12.75">
      <c r="B14" s="1"/>
    </row>
    <row r="16" spans="2:8" ht="12.75">
      <c r="B16" s="11" t="s">
        <v>10</v>
      </c>
      <c r="C16" s="12"/>
      <c r="D16" s="13"/>
      <c r="F16" s="11" t="s">
        <v>11</v>
      </c>
      <c r="G16" s="12"/>
      <c r="H16" s="13"/>
    </row>
    <row r="18" spans="2:8" ht="12.75" customHeight="1">
      <c r="B18" s="14" t="s">
        <v>4</v>
      </c>
      <c r="C18" s="19"/>
      <c r="D18" s="20"/>
      <c r="F18" s="14" t="s">
        <v>12</v>
      </c>
      <c r="G18" s="19"/>
      <c r="H18" s="20"/>
    </row>
    <row r="19" spans="2:8" ht="12.75">
      <c r="B19" s="15"/>
      <c r="C19" s="21"/>
      <c r="D19" s="22"/>
      <c r="F19" s="15"/>
      <c r="G19" s="21"/>
      <c r="H19" s="22"/>
    </row>
    <row r="20" spans="2:7" ht="12.75">
      <c r="B20" s="2" t="str">
        <f>_XLL.VOSEGAMMAOBJECT(2,3,_XLL.VOSESHIFT(5))</f>
        <v>VoseGamma(2,3,,VoseShift(5))</v>
      </c>
      <c r="C20" s="3">
        <f>_XLL.VOSESIMULATE(B20)</f>
        <v>8.61104986015522</v>
      </c>
      <c r="F20" s="2" t="str">
        <f>_XLL.VOSETRIANGLEOBJECT(1,2,5,_XLL.VOSEPBOUNDS(0.1,0.9))</f>
        <v>VoseTriangle(1,2,5,,VosePBounds(0.1,0.9))</v>
      </c>
      <c r="G20" s="3">
        <f>_XLL.VOSESIMULATE(F20)</f>
        <v>1.6767461561049624</v>
      </c>
    </row>
    <row r="21" spans="2:7" ht="12.75">
      <c r="B21" t="s">
        <v>2</v>
      </c>
      <c r="C21" s="2">
        <f>_XLL.VOSEGAMMA(2,3,,_XLL.VOSESHIFT(5))</f>
        <v>16.982050047202016</v>
      </c>
      <c r="F21" t="s">
        <v>2</v>
      </c>
      <c r="G21" s="2">
        <f>_XLL.VOSETRIANGLE(1,2,5,,_XLL.VOSEPBOUNDS(0.1,0.9))</f>
        <v>2.1584494489082826</v>
      </c>
    </row>
    <row r="22" spans="2:3" ht="12.75">
      <c r="B22" t="s">
        <v>3</v>
      </c>
      <c r="C22" s="2">
        <f>_XLL.VOSEGAMMA(2,3)+5</f>
        <v>15.191035384167307</v>
      </c>
    </row>
    <row r="25" spans="6:8" ht="12.75">
      <c r="F25" s="11" t="s">
        <v>13</v>
      </c>
      <c r="G25" s="12"/>
      <c r="H25" s="13"/>
    </row>
    <row r="26" spans="2:4" ht="12.75" customHeight="1">
      <c r="B26" s="14" t="s">
        <v>5</v>
      </c>
      <c r="C26" s="19"/>
      <c r="D26" s="20"/>
    </row>
    <row r="27" spans="2:8" ht="12.75">
      <c r="B27" s="15"/>
      <c r="C27" s="21"/>
      <c r="D27" s="22"/>
      <c r="F27" s="14" t="s">
        <v>14</v>
      </c>
      <c r="G27" s="19"/>
      <c r="H27" s="20"/>
    </row>
    <row r="28" spans="3:8" ht="12.75">
      <c r="C28" s="5" t="s">
        <v>9</v>
      </c>
      <c r="D28" s="5" t="s">
        <v>8</v>
      </c>
      <c r="F28" s="15"/>
      <c r="G28" s="21"/>
      <c r="H28" s="22"/>
    </row>
    <row r="29" spans="2:7" ht="12.75">
      <c r="B29" s="5" t="s">
        <v>6</v>
      </c>
      <c r="C29" s="2">
        <f>_XLL.VOSEGAMMAPROB(7,2,3,0,_XLL.VOSESHIFT(5))</f>
        <v>0.1140926931183538</v>
      </c>
      <c r="D29" s="2">
        <f>_XLL.VOSEPROB10(7,B20,1)</f>
        <v>-0.8407192179082209</v>
      </c>
      <c r="F29" s="2" t="str">
        <f>_XLL.VOSETRIANGLEOBJECT(1,2,5,_XLL.VOSEXBOUNDS(1.5,4.5))</f>
        <v>VoseTriangle(1,2,5,,VoseXBounds(1.5,4.5))</v>
      </c>
      <c r="G29" s="3">
        <f>_XLL.VOSESIMULATE(F29)</f>
        <v>1.8818696873626928</v>
      </c>
    </row>
    <row r="30" spans="2:7" ht="12.75">
      <c r="B30" s="5" t="s">
        <v>7</v>
      </c>
      <c r="C30" s="2">
        <f>_XLL.VOSEPROB(7,B20,1)</f>
        <v>0.14430480161234657</v>
      </c>
      <c r="D30" s="2">
        <f>_XLL.VOSEGAMMAPROB10(7,2,3,1,_XLL.VOSESHIFT(5))</f>
        <v>-0.8407192179082209</v>
      </c>
      <c r="F30" t="s">
        <v>2</v>
      </c>
      <c r="G30" s="2">
        <f>_XLL.VOSETRIANGLE(1,2,5,,_XLL.VOSEXBOUNDS(1.5,4.5))</f>
        <v>1.9858620068046005</v>
      </c>
    </row>
    <row r="32" spans="2:12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12.75">
      <c r="B33" s="6"/>
      <c r="C33" s="6"/>
      <c r="D33" s="6"/>
      <c r="E33" s="6"/>
      <c r="F33" s="11" t="s">
        <v>27</v>
      </c>
      <c r="G33" s="12"/>
      <c r="H33" s="13"/>
      <c r="I33" s="6"/>
      <c r="J33" s="6"/>
      <c r="K33" s="6"/>
      <c r="L33" s="6"/>
    </row>
    <row r="34" spans="2:12" ht="12.75">
      <c r="B34" s="6"/>
      <c r="C34" s="6"/>
      <c r="D34" s="6"/>
      <c r="E34" s="6"/>
      <c r="F34" s="6" t="s">
        <v>33</v>
      </c>
      <c r="G34" s="6"/>
      <c r="H34" s="6"/>
      <c r="I34" s="6"/>
      <c r="J34" s="6"/>
      <c r="K34" s="6"/>
      <c r="L34" s="6"/>
    </row>
    <row r="35" spans="2:12" ht="12.75">
      <c r="B35" s="6"/>
      <c r="C35" s="6"/>
      <c r="D35" s="6"/>
      <c r="E35" s="6"/>
      <c r="F35" s="6"/>
      <c r="G35" s="5" t="s">
        <v>35</v>
      </c>
      <c r="H35" s="5" t="s">
        <v>34</v>
      </c>
      <c r="I35" s="6"/>
      <c r="J35" s="6"/>
      <c r="K35" s="6"/>
      <c r="L35" s="6"/>
    </row>
    <row r="36" spans="2:12" ht="12.75">
      <c r="B36" s="6"/>
      <c r="C36" s="6"/>
      <c r="D36" s="6"/>
      <c r="E36" s="6"/>
      <c r="F36" s="14" t="s">
        <v>16</v>
      </c>
      <c r="G36" s="5">
        <f>_XLL.VOSESIMULATE(H36)</f>
        <v>3.0000000000000004</v>
      </c>
      <c r="H36" s="2" t="str">
        <f>_XLL.VOSEGAMMAOBJECT(1,9,,_XLL.VOSEXBOUNDS(3,3))</f>
        <v>VoseGamma(1,9,,VoseXBounds(3,3))</v>
      </c>
      <c r="I36" s="6"/>
      <c r="J36" s="6"/>
      <c r="K36" s="6"/>
      <c r="L36" s="6"/>
    </row>
    <row r="37" spans="2:12" ht="12.75">
      <c r="B37" s="6"/>
      <c r="C37" s="6"/>
      <c r="D37" s="6"/>
      <c r="E37" s="6"/>
      <c r="F37" s="15"/>
      <c r="G37" s="5">
        <f>_XLL.VOSESIMULATE(H37)</f>
        <v>6.238324625039507</v>
      </c>
      <c r="H37" s="2" t="str">
        <f>_XLL.VOSEGAMMAOBJECT(1,9,,_XLL.VOSEPBOUNDS(0.5,0.5))</f>
        <v>VoseGamma(1,9,,VosePBounds(0.5,0.5))</v>
      </c>
      <c r="I37" s="6"/>
      <c r="J37" s="6"/>
      <c r="K37" s="6"/>
      <c r="L37" s="6"/>
    </row>
    <row r="38" spans="2:12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2" spans="2:8" ht="12.75">
      <c r="B42" s="11" t="s">
        <v>15</v>
      </c>
      <c r="C42" s="12"/>
      <c r="D42" s="12"/>
      <c r="E42" s="12"/>
      <c r="F42" s="12"/>
      <c r="G42" s="12"/>
      <c r="H42" s="13"/>
    </row>
    <row r="44" ht="12.75">
      <c r="B44" t="s">
        <v>17</v>
      </c>
    </row>
    <row r="46" spans="4:6" ht="12.75">
      <c r="D46" s="9" t="s">
        <v>16</v>
      </c>
      <c r="F46" s="2" t="str">
        <f>_XLL.VOSEGAMMAOBJECT(2,3,_XLL.VOSESHIFT(5),_XLL.VOSEXBOUNDS(1,10))</f>
        <v>VoseGamma(2,3,,VoseXBounds(1,10),VoseShift(5))</v>
      </c>
    </row>
    <row r="47" spans="4:6" ht="12.75">
      <c r="D47" t="s">
        <v>19</v>
      </c>
      <c r="F47" s="4" t="str">
        <f>_XLL.VOSEGAMMAOBJECT(2,3,_XLL.VOSEXBOUNDS(1,10),_XLL.VOSESHIFT(5))</f>
        <v>VoseGamma(2,3,,VoseXBounds(1,10),VoseShift(5))</v>
      </c>
    </row>
    <row r="48" spans="4:6" ht="12.75">
      <c r="D48" s="9" t="s">
        <v>2</v>
      </c>
      <c r="F48" s="2" t="str">
        <f>_XLL.VOSEGAMMAOBJECT(2,3,_XLL.VOSESHIFT(5),_XLL.VOSEPBOUNDS(0.1,0.9))</f>
        <v>VoseGamma(2,3,,VosePBounds(0.1,0.9),VoseShift(5))</v>
      </c>
    </row>
    <row r="49" spans="4:6" ht="12.75">
      <c r="D49" t="s">
        <v>19</v>
      </c>
      <c r="F49" s="4" t="str">
        <f>_XLL.VOSEGAMMAOBJECT(2,3,_XLL.VOSEPBOUNDS(0.1,0.9),_XLL.VOSESHIFT(5))</f>
        <v>VoseGamma(2,3,,VosePBounds(0.1,0.9),VoseShift(5))</v>
      </c>
    </row>
    <row r="51" ht="12.75">
      <c r="B51" t="s">
        <v>18</v>
      </c>
    </row>
    <row r="52" ht="12.75">
      <c r="B52" t="s">
        <v>20</v>
      </c>
    </row>
  </sheetData>
  <sheetProtection/>
  <mergeCells count="11">
    <mergeCell ref="F27:H28"/>
    <mergeCell ref="B42:H42"/>
    <mergeCell ref="F33:H33"/>
    <mergeCell ref="F36:F37"/>
    <mergeCell ref="F2:H2"/>
    <mergeCell ref="B16:D16"/>
    <mergeCell ref="B26:D27"/>
    <mergeCell ref="B18:D19"/>
    <mergeCell ref="F16:H16"/>
    <mergeCell ref="F18:H19"/>
    <mergeCell ref="F25:H2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2008-01-10T14:15:38Z</dcterms:created>
  <dcterms:modified xsi:type="dcterms:W3CDTF">2009-11-14T10:00:35Z</dcterms:modified>
  <cp:category/>
  <cp:version/>
  <cp:contentType/>
  <cp:contentStatus/>
</cp:coreProperties>
</file>