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7935" firstSheet="1" activeTab="1"/>
  </bookViews>
  <sheets>
    <sheet name="CB_DATA_" sheetId="1" state="hidden" r:id="rId1"/>
    <sheet name="Lawyer comparison" sheetId="2" r:id="rId2"/>
  </sheets>
  <definedNames>
    <definedName name="CB_1fb2f7cd4e45454da54f69ee2874e004" localSheetId="1" hidden="1">'Lawyer comparison'!$J$14</definedName>
    <definedName name="CB_5a8580fc6d7c4598b02e11e07dfcbe34" localSheetId="1" hidden="1">'Lawyer comparison'!$H$15</definedName>
    <definedName name="CB_723b938a6f2346b1aefe15f835a69d5d" localSheetId="1" hidden="1">'Lawyer comparison'!$H$14</definedName>
    <definedName name="CB_a36e26a0ce9a477ba10cb664d3a91d31" localSheetId="1" hidden="1">'Lawyer comparison'!$J$13</definedName>
    <definedName name="CB_b6cb4b45bee94463974659ca1278c728" localSheetId="1" hidden="1">'Lawyer comparison'!$H$13</definedName>
    <definedName name="CB_c6a304dfd0c54d9b98354322075031c3" localSheetId="1" hidden="1">'Lawyer comparison'!$J$15</definedName>
    <definedName name="CBWorkbookPriority" hidden="1">-1578977816</definedName>
    <definedName name="CBx_9464889a89574d6bb914275bbeb0c78c" localSheetId="0" hidden="1">"'CB_DATA_'!$A$1"</definedName>
    <definedName name="CBx_9c25b11c221940358581c6cdf28ef38a" localSheetId="0" hidden="1">"'Lawyer comparison'!$A$1"</definedName>
    <definedName name="CBx_Sheet_Guid" localSheetId="0" hidden="1">"'9464889a89574d6bb914275bbeb0c78c"</definedName>
    <definedName name="CBx_Sheet_Guid" localSheetId="1" hidden="1">"'9c25b11c221940358581c6cdf28ef38a"</definedName>
    <definedName name="RiskAutoStopPercChange">1.5</definedName>
    <definedName name="RiskCollectDistributionSamples">0</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TRUE</definedName>
    <definedName name="RiskUseMultipleCPUs">FALSE</definedName>
  </definedNames>
  <calcPr fullCalcOnLoad="1"/>
</workbook>
</file>

<file path=xl/sharedStrings.xml><?xml version="1.0" encoding="utf-8"?>
<sst xmlns="http://schemas.openxmlformats.org/spreadsheetml/2006/main" count="17" uniqueCount="17">
  <si>
    <t>Gary</t>
  </si>
  <si>
    <t>Jon</t>
  </si>
  <si>
    <t>Frank</t>
  </si>
  <si>
    <t>Trials</t>
  </si>
  <si>
    <t>Successes</t>
  </si>
  <si>
    <t>Estimated true rate r</t>
  </si>
  <si>
    <t>Best lawyer?</t>
  </si>
  <si>
    <t>Confidence(best)</t>
  </si>
  <si>
    <t>Lawyer Comparison</t>
  </si>
  <si>
    <t>Alternative</t>
  </si>
  <si>
    <t>P(Safer)</t>
  </si>
  <si>
    <t>Lawyer</t>
  </si>
  <si>
    <t>P(Better|r)</t>
  </si>
  <si>
    <r>
      <t>Problem:</t>
    </r>
    <r>
      <rPr>
        <sz val="10"/>
        <rFont val="Times New Roman"/>
        <family val="1"/>
      </rPr>
      <t xml:space="preserve"> A performance measure for lawyers is the percentage of cases he or she has won. Let's say a person is looking for a lawyer to defend his case and would like to choose the one with the highest performance. There are three lawyers in the area who are knowledgeable in the field and their past performances are displayed in the table below. Assuming that each lawyer's cases were random samples from the same population of cases (so we can assume a Binomial process) since all three lawyers work in the same field, whom should the person choose as his lawyer?</t>
    </r>
  </si>
  <si>
    <t>Performance data</t>
  </si>
  <si>
    <t>Alpha</t>
  </si>
  <si>
    <t>Beta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</si>
</sst>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
    <numFmt numFmtId="179" formatCode="0.00000"/>
    <numFmt numFmtId="180" formatCode="0.000"/>
    <numFmt numFmtId="181" formatCode="0.0%"/>
  </numFmts>
  <fonts count="44">
    <font>
      <sz val="10"/>
      <name val="Arial"/>
      <family val="0"/>
    </font>
    <font>
      <sz val="16"/>
      <name val="Arial"/>
      <family val="2"/>
    </font>
    <font>
      <sz val="12"/>
      <name val="Times New Roman"/>
      <family val="1"/>
    </font>
    <font>
      <b/>
      <sz val="10"/>
      <name val="Times New Roman"/>
      <family val="1"/>
    </font>
    <font>
      <sz val="10"/>
      <name val="Times New Roman"/>
      <family val="1"/>
    </font>
    <font>
      <sz val="10"/>
      <color indexed="10"/>
      <name val="Times New Roman"/>
      <family val="1"/>
    </font>
    <font>
      <sz val="8"/>
      <name val="Arial"/>
      <family val="2"/>
    </font>
    <font>
      <b/>
      <sz val="10"/>
      <color indexed="8"/>
      <name val="Times New Roman"/>
      <family val="1"/>
    </font>
    <font>
      <sz val="10"/>
      <color indexed="12"/>
      <name val="Times New Roman"/>
      <family val="1"/>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2" fillId="0" borderId="0" xfId="0" applyFont="1" applyAlignment="1">
      <alignment/>
    </xf>
    <xf numFmtId="178" fontId="5" fillId="0" borderId="0" xfId="44" applyNumberFormat="1" applyFont="1" applyBorder="1" applyAlignment="1">
      <alignment horizontal="center"/>
    </xf>
    <xf numFmtId="178" fontId="5" fillId="0" borderId="0" xfId="44" applyNumberFormat="1" applyFont="1" applyBorder="1" applyAlignment="1">
      <alignment horizontal="center" vertical="center"/>
    </xf>
    <xf numFmtId="0" fontId="4" fillId="0" borderId="10" xfId="0" applyFont="1" applyBorder="1" applyAlignment="1">
      <alignment horizontal="center" vertical="top" wrapText="1"/>
    </xf>
    <xf numFmtId="0" fontId="8" fillId="0" borderId="11" xfId="0" applyFont="1" applyBorder="1" applyAlignment="1">
      <alignment horizontal="center" vertical="top" wrapText="1"/>
    </xf>
    <xf numFmtId="0" fontId="8" fillId="0" borderId="0" xfId="0" applyFont="1" applyBorder="1" applyAlignment="1">
      <alignment horizontal="center" vertical="top" wrapText="1"/>
    </xf>
    <xf numFmtId="0" fontId="4"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181" fontId="5" fillId="0" borderId="15" xfId="57" applyNumberFormat="1" applyFont="1" applyBorder="1" applyAlignment="1">
      <alignment horizontal="center" vertical="top" wrapText="1"/>
    </xf>
    <xf numFmtId="181" fontId="5" fillId="0" borderId="16" xfId="57" applyNumberFormat="1" applyFont="1" applyBorder="1" applyAlignment="1">
      <alignment horizontal="center" vertical="top" wrapText="1"/>
    </xf>
    <xf numFmtId="11" fontId="0" fillId="0" borderId="0" xfId="0" applyNumberFormat="1" applyAlignment="1">
      <alignment/>
    </xf>
    <xf numFmtId="181" fontId="5" fillId="0" borderId="17" xfId="57" applyNumberFormat="1" applyFont="1" applyBorder="1" applyAlignment="1">
      <alignment horizontal="center" vertical="top" wrapText="1"/>
    </xf>
    <xf numFmtId="181" fontId="5" fillId="0" borderId="18" xfId="57" applyNumberFormat="1" applyFont="1" applyBorder="1" applyAlignment="1">
      <alignment horizontal="center" vertical="top" wrapText="1"/>
    </xf>
    <xf numFmtId="181" fontId="0" fillId="0" borderId="0" xfId="0" applyNumberFormat="1" applyAlignment="1">
      <alignment/>
    </xf>
    <xf numFmtId="0" fontId="4" fillId="33" borderId="19" xfId="0" applyFont="1" applyFill="1" applyBorder="1" applyAlignment="1">
      <alignment horizontal="center" vertical="top" wrapText="1"/>
    </xf>
    <xf numFmtId="0" fontId="4" fillId="33" borderId="20" xfId="0" applyFont="1" applyFill="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horizontal="center" vertical="top" wrapText="1"/>
    </xf>
    <xf numFmtId="0" fontId="4" fillId="33" borderId="21" xfId="0" applyFont="1" applyFill="1" applyBorder="1" applyAlignment="1">
      <alignment horizontal="center" vertical="top" wrapText="1"/>
    </xf>
    <xf numFmtId="10" fontId="4" fillId="0" borderId="11" xfId="57" applyNumberFormat="1" applyFont="1" applyFill="1" applyBorder="1" applyAlignment="1">
      <alignment horizontal="center" vertical="top" wrapText="1"/>
    </xf>
    <xf numFmtId="10" fontId="4" fillId="0" borderId="13" xfId="57"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4" xfId="0" applyFont="1" applyFill="1" applyBorder="1" applyAlignment="1">
      <alignment horizontal="center" vertical="top" wrapText="1"/>
    </xf>
    <xf numFmtId="180" fontId="9" fillId="0" borderId="15" xfId="0" applyNumberFormat="1" applyFont="1" applyFill="1" applyBorder="1" applyAlignment="1">
      <alignment horizontal="center" vertical="top" wrapText="1"/>
    </xf>
    <xf numFmtId="180" fontId="9" fillId="0" borderId="16" xfId="0" applyNumberFormat="1" applyFont="1" applyFill="1" applyBorder="1" applyAlignment="1">
      <alignment horizontal="center" vertical="top" wrapText="1"/>
    </xf>
    <xf numFmtId="178" fontId="3" fillId="0" borderId="22" xfId="44" applyNumberFormat="1" applyFont="1" applyBorder="1" applyAlignment="1">
      <alignment horizontal="center"/>
    </xf>
    <xf numFmtId="178" fontId="3" fillId="0" borderId="23" xfId="44" applyNumberFormat="1" applyFont="1" applyBorder="1" applyAlignment="1">
      <alignment horizontal="center"/>
    </xf>
    <xf numFmtId="178" fontId="3" fillId="0" borderId="24" xfId="44" applyNumberFormat="1" applyFont="1" applyBorder="1" applyAlignment="1">
      <alignment horizontal="center"/>
    </xf>
    <xf numFmtId="178" fontId="7" fillId="0" borderId="22" xfId="44" applyNumberFormat="1" applyFont="1" applyBorder="1" applyAlignment="1">
      <alignment horizontal="center"/>
    </xf>
    <xf numFmtId="178" fontId="7" fillId="0" borderId="24" xfId="44" applyNumberFormat="1" applyFont="1" applyBorder="1" applyAlignment="1">
      <alignment horizontal="center"/>
    </xf>
    <xf numFmtId="0" fontId="3" fillId="34" borderId="22" xfId="0" applyFont="1" applyFill="1" applyBorder="1" applyAlignment="1">
      <alignment horizontal="left" vertical="center" wrapText="1"/>
    </xf>
    <xf numFmtId="0" fontId="3" fillId="34" borderId="23"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5"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34" borderId="26"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19050</xdr:colOff>
      <xdr:row>3</xdr:row>
      <xdr:rowOff>9525</xdr:rowOff>
    </xdr:to>
    <xdr:pic>
      <xdr:nvPicPr>
        <xdr:cNvPr id="1" name="Picture 1" descr="new_logo"/>
        <xdr:cNvPicPr preferRelativeResize="1">
          <a:picLocks noChangeAspect="1"/>
        </xdr:cNvPicPr>
      </xdr:nvPicPr>
      <xdr:blipFill>
        <a:blip r:embed="rId1"/>
        <a:stretch>
          <a:fillRect/>
        </a:stretch>
      </xdr:blipFill>
      <xdr:spPr>
        <a:xfrm>
          <a:off x="200025" y="0"/>
          <a:ext cx="2247900" cy="60007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1"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7.0.0.0:1"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3"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K18"/>
  <sheetViews>
    <sheetView tabSelected="1" zoomScalePageLayoutView="0" workbookViewId="0" topLeftCell="A1">
      <selection activeCell="N14" sqref="N14"/>
    </sheetView>
  </sheetViews>
  <sheetFormatPr defaultColWidth="9.140625" defaultRowHeight="12.75"/>
  <cols>
    <col min="1" max="1" width="3.00390625" style="0" customWidth="1"/>
    <col min="2" max="2" width="9.8515625" style="0" customWidth="1"/>
    <col min="3" max="3" width="8.00390625" style="0" customWidth="1"/>
    <col min="4" max="4" width="9.00390625" style="0" bestFit="1" customWidth="1"/>
    <col min="5" max="5" width="6.57421875" style="0" customWidth="1"/>
    <col min="6" max="6" width="5.8515625" style="0" customWidth="1"/>
    <col min="7" max="7" width="18.140625" style="0" customWidth="1"/>
    <col min="8" max="8" width="10.7109375" style="0" bestFit="1" customWidth="1"/>
    <col min="9" max="9" width="14.28125" style="0" bestFit="1" customWidth="1"/>
    <col min="10" max="10" width="8.8515625" style="0" customWidth="1"/>
    <col min="11" max="11" width="12.00390625" style="0" customWidth="1"/>
  </cols>
  <sheetData>
    <row r="1" spans="1:10" ht="12.75">
      <c r="A1" s="1"/>
      <c r="B1" s="1"/>
      <c r="C1" s="1"/>
      <c r="D1" s="1"/>
      <c r="E1" s="1"/>
      <c r="F1" s="1"/>
      <c r="G1" s="1"/>
      <c r="H1" s="1"/>
      <c r="I1" s="1"/>
      <c r="J1" s="1"/>
    </row>
    <row r="2" spans="1:10" ht="20.25">
      <c r="A2" s="1"/>
      <c r="B2" s="1"/>
      <c r="C2" s="1"/>
      <c r="E2" s="1"/>
      <c r="F2" s="2"/>
      <c r="G2" s="2" t="s">
        <v>8</v>
      </c>
      <c r="H2" s="1"/>
      <c r="I2" s="1"/>
      <c r="J2" s="1"/>
    </row>
    <row r="3" spans="1:10" ht="13.5" customHeight="1" thickBot="1">
      <c r="A3" s="1"/>
      <c r="B3" s="1"/>
      <c r="C3" s="1"/>
      <c r="D3" s="1"/>
      <c r="E3" s="3"/>
      <c r="F3" s="1"/>
      <c r="G3" s="1"/>
      <c r="H3" s="1"/>
      <c r="I3" s="1"/>
      <c r="J3" s="1"/>
    </row>
    <row r="4" spans="1:11" ht="12.75" customHeight="1">
      <c r="A4" s="1"/>
      <c r="B4" s="34" t="s">
        <v>13</v>
      </c>
      <c r="C4" s="35"/>
      <c r="D4" s="35"/>
      <c r="E4" s="35"/>
      <c r="F4" s="35"/>
      <c r="G4" s="35"/>
      <c r="H4" s="35"/>
      <c r="I4" s="35"/>
      <c r="J4" s="35"/>
      <c r="K4" s="36"/>
    </row>
    <row r="5" spans="1:11" ht="12.75">
      <c r="A5" s="1"/>
      <c r="B5" s="37"/>
      <c r="C5" s="38"/>
      <c r="D5" s="38"/>
      <c r="E5" s="38"/>
      <c r="F5" s="38"/>
      <c r="G5" s="38"/>
      <c r="H5" s="38"/>
      <c r="I5" s="38"/>
      <c r="J5" s="38"/>
      <c r="K5" s="39"/>
    </row>
    <row r="6" spans="1:11" ht="12.75">
      <c r="A6" s="1"/>
      <c r="B6" s="37"/>
      <c r="C6" s="38"/>
      <c r="D6" s="38"/>
      <c r="E6" s="38"/>
      <c r="F6" s="38"/>
      <c r="G6" s="38"/>
      <c r="H6" s="38"/>
      <c r="I6" s="38"/>
      <c r="J6" s="38"/>
      <c r="K6" s="39"/>
    </row>
    <row r="7" spans="1:11" ht="12.75" customHeight="1">
      <c r="A7" s="4"/>
      <c r="B7" s="37"/>
      <c r="C7" s="38"/>
      <c r="D7" s="38"/>
      <c r="E7" s="38"/>
      <c r="F7" s="38"/>
      <c r="G7" s="38"/>
      <c r="H7" s="38"/>
      <c r="I7" s="38"/>
      <c r="J7" s="38"/>
      <c r="K7" s="39"/>
    </row>
    <row r="8" spans="1:11" ht="12.75">
      <c r="A8" s="4"/>
      <c r="B8" s="37"/>
      <c r="C8" s="38"/>
      <c r="D8" s="38"/>
      <c r="E8" s="38"/>
      <c r="F8" s="38"/>
      <c r="G8" s="38"/>
      <c r="H8" s="38"/>
      <c r="I8" s="38"/>
      <c r="J8" s="38"/>
      <c r="K8" s="39"/>
    </row>
    <row r="9" spans="1:11" ht="13.5" thickBot="1">
      <c r="A9" s="4"/>
      <c r="B9" s="40"/>
      <c r="C9" s="41"/>
      <c r="D9" s="41"/>
      <c r="E9" s="41"/>
      <c r="F9" s="41"/>
      <c r="G9" s="41"/>
      <c r="H9" s="41"/>
      <c r="I9" s="41"/>
      <c r="J9" s="41"/>
      <c r="K9" s="42"/>
    </row>
    <row r="10" spans="1:10" ht="13.5" thickBot="1">
      <c r="A10" s="4"/>
      <c r="B10" s="5"/>
      <c r="C10" s="4"/>
      <c r="D10" s="4"/>
      <c r="E10" s="4"/>
      <c r="F10" s="4"/>
      <c r="G10" s="4"/>
      <c r="H10" s="4"/>
      <c r="I10" s="4"/>
      <c r="J10" s="4"/>
    </row>
    <row r="11" spans="2:11" ht="13.5" thickBot="1">
      <c r="B11" s="29" t="s">
        <v>14</v>
      </c>
      <c r="C11" s="30"/>
      <c r="D11" s="31"/>
      <c r="G11" s="4"/>
      <c r="H11" s="4"/>
      <c r="I11" s="4"/>
      <c r="J11" s="32" t="s">
        <v>9</v>
      </c>
      <c r="K11" s="33"/>
    </row>
    <row r="12" spans="2:11" ht="13.5" thickBot="1">
      <c r="B12" s="18" t="s">
        <v>11</v>
      </c>
      <c r="C12" s="22" t="s">
        <v>3</v>
      </c>
      <c r="D12" s="22" t="s">
        <v>4</v>
      </c>
      <c r="E12" s="22" t="s">
        <v>15</v>
      </c>
      <c r="F12" s="22" t="s">
        <v>16</v>
      </c>
      <c r="G12" s="22" t="s">
        <v>5</v>
      </c>
      <c r="H12" s="22" t="s">
        <v>6</v>
      </c>
      <c r="I12" s="22" t="s">
        <v>7</v>
      </c>
      <c r="J12" s="22" t="s">
        <v>12</v>
      </c>
      <c r="K12" s="19" t="s">
        <v>10</v>
      </c>
    </row>
    <row r="13" spans="2:11" ht="24.75" customHeight="1">
      <c r="B13" s="6" t="s">
        <v>0</v>
      </c>
      <c r="C13" s="7">
        <v>230</v>
      </c>
      <c r="D13" s="8">
        <v>215</v>
      </c>
      <c r="E13" s="20">
        <f>D13+1</f>
        <v>216</v>
      </c>
      <c r="F13" s="20">
        <f>C13-D13+1</f>
        <v>16</v>
      </c>
      <c r="G13" s="23">
        <f>_XLL.VOSEBETA(E13,F13)</f>
        <v>0.9240655709762295</v>
      </c>
      <c r="H13" s="25">
        <f>IF(G13=MAX($G$13:$G$15),1,0)</f>
        <v>1</v>
      </c>
      <c r="I13" s="12" t="str">
        <f>_XLL.VOSESIMMEAN(H13)</f>
        <v>No simulation results</v>
      </c>
      <c r="J13" s="27">
        <f>_XLL.VOSEBETAPROB(G13,D14+1,C14-D14+1,TRUE)*_XLL.VOSEBETAPROB(G13,D15+1,C15-D15+1,TRUE)</f>
        <v>0.29774213185091974</v>
      </c>
      <c r="K13" s="15" t="str">
        <f>_XLL.VOSESIMMEAN(J13)</f>
        <v>No simulation results</v>
      </c>
    </row>
    <row r="14" spans="2:11" ht="25.5">
      <c r="B14" s="6" t="s">
        <v>1</v>
      </c>
      <c r="C14" s="7">
        <v>34</v>
      </c>
      <c r="D14" s="8">
        <v>32</v>
      </c>
      <c r="E14" s="20">
        <f>D14+1</f>
        <v>33</v>
      </c>
      <c r="F14" s="20">
        <f>C14-D14+1</f>
        <v>3</v>
      </c>
      <c r="G14" s="23">
        <f>_XLL.VOSEBETA(E14,F14)</f>
        <v>0.9184765894206399</v>
      </c>
      <c r="H14" s="25">
        <f>IF(G14=MAX($G$13:$G$15),1,0)</f>
        <v>0</v>
      </c>
      <c r="I14" s="12" t="str">
        <f>_XLL.VOSESIMMEAN(H14)</f>
        <v>No simulation results</v>
      </c>
      <c r="J14" s="27">
        <f>_XLL.VOSEBETAPROB(G14,D15+1,C15-D15+1,TRUE)*_XLL.VOSEBETAPROB(G14,D16+1,C16-D16+1,TRUE)</f>
        <v>0.5162707406739598</v>
      </c>
      <c r="K14" s="15" t="str">
        <f>_XLL.VOSESIMMEAN(J14)</f>
        <v>No simulation results</v>
      </c>
    </row>
    <row r="15" spans="2:11" ht="26.25" thickBot="1">
      <c r="B15" s="9" t="s">
        <v>2</v>
      </c>
      <c r="C15" s="10">
        <v>17</v>
      </c>
      <c r="D15" s="11">
        <v>16</v>
      </c>
      <c r="E15" s="21">
        <f>D15+1</f>
        <v>17</v>
      </c>
      <c r="F15" s="21">
        <f>C15-D15+1</f>
        <v>2</v>
      </c>
      <c r="G15" s="24">
        <f>_XLL.VOSEBETA(E15,F15)</f>
        <v>0.8480962897360025</v>
      </c>
      <c r="H15" s="26">
        <f>IF(G15=MAX($G$13:$G$15),1,0)</f>
        <v>0</v>
      </c>
      <c r="I15" s="13" t="str">
        <f>_XLL.VOSESIMMEAN(H15)</f>
        <v>No simulation results</v>
      </c>
      <c r="J15" s="28">
        <f>_XLL.VOSEBETAPROB(G15,D16+1,C16-D16+1,TRUE)*_XLL.VOSEBETAPROB(G15,D17+1,C17-D17+1,TRUE)</f>
        <v>0.7192673166639735</v>
      </c>
      <c r="K15" s="16" t="str">
        <f>_XLL.VOSESIMMEAN(J15)</f>
        <v>No simulation results</v>
      </c>
    </row>
    <row r="17" spans="7:9" ht="12.75">
      <c r="G17" s="17"/>
      <c r="H17" s="17"/>
      <c r="I17" s="17"/>
    </row>
    <row r="18" spans="7:9" ht="12.75">
      <c r="G18" s="14"/>
      <c r="H18" s="14"/>
      <c r="I18" s="14"/>
    </row>
  </sheetData>
  <sheetProtection/>
  <mergeCells count="3">
    <mergeCell ref="B11:D11"/>
    <mergeCell ref="J11:K11"/>
    <mergeCell ref="B4:K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2004-06-20T09:39:55Z</dcterms:created>
  <dcterms:modified xsi:type="dcterms:W3CDTF">2009-11-14T09:58:44Z</dcterms:modified>
  <cp:category/>
  <cp:version/>
  <cp:contentType/>
  <cp:contentStatus/>
</cp:coreProperties>
</file>