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<sst xmlns="http://schemas.openxmlformats.org/spreadsheetml/2006/main" count="12" uniqueCount="12">
  <si>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</si>
  <si>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Sales</t>
  </si>
  <si>
    <t>Min</t>
  </si>
  <si>
    <t>Mode</t>
  </si>
  <si>
    <t>Max</t>
  </si>
  <si>
    <t>Distribution</t>
  </si>
  <si>
    <t>Total</t>
  </si>
  <si>
    <t>Period 1</t>
  </si>
  <si>
    <t>Period 2</t>
  </si>
  <si>
    <t>Period 3</t>
  </si>
  <si>
    <t>Period 4</t>
  </si>
  <si>
    <t>Costs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</si>
</sst>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1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L25"/>
  <sheetViews>
    <sheetView tabSelected="1" zoomScalePageLayoutView="0" workbookViewId="0" topLeftCell="D7">
      <selection activeCell="N13" sqref="N13"/>
    </sheetView>
  </sheetViews>
  <sheetFormatPr defaultColWidth="9.140625" defaultRowHeight="15"/>
  <cols>
    <col min="5" max="5" width="12.00390625" style="0" bestFit="1" customWidth="1"/>
  </cols>
  <sheetData>
    <row r="4" spans="9:12" ht="15">
      <c r="I4" s="24" t="s">
        <v>11</v>
      </c>
      <c r="J4" s="25"/>
      <c r="K4" s="25"/>
      <c r="L4" s="26"/>
    </row>
    <row r="5" spans="9:12" ht="15">
      <c r="I5" s="3"/>
      <c r="J5" s="17"/>
      <c r="K5" s="17"/>
      <c r="L5" s="4"/>
    </row>
    <row r="6" spans="2:12" ht="15">
      <c r="B6" s="21" t="s">
        <v>1</v>
      </c>
      <c r="C6" s="22"/>
      <c r="D6" s="22"/>
      <c r="E6" s="23"/>
      <c r="I6" s="3" t="s">
        <v>7</v>
      </c>
      <c r="J6" s="18">
        <f>_XLL.VOSEINPUT("Period 1",,"Costs",1)+-_XLL.VOSENORMAL(100,20)</f>
        <v>-94.34195943500579</v>
      </c>
      <c r="K6" s="17" t="s">
        <v>8</v>
      </c>
      <c r="L6" s="11">
        <f>_XLL.VOSEINPUT("Period 2",,"Costs",2)+-_XLL.VOSENORMAL(95,25)</f>
        <v>-99.37667537122014</v>
      </c>
    </row>
    <row r="7" spans="1:12" ht="15">
      <c r="A7" s="1" t="s">
        <v>0</v>
      </c>
      <c r="B7" s="6" t="s">
        <v>2</v>
      </c>
      <c r="C7" s="2" t="s">
        <v>3</v>
      </c>
      <c r="D7" s="1" t="s">
        <v>4</v>
      </c>
      <c r="E7" s="6" t="s">
        <v>5</v>
      </c>
      <c r="I7" s="3"/>
      <c r="J7" s="17"/>
      <c r="K7" s="17"/>
      <c r="L7" s="4"/>
    </row>
    <row r="8" spans="1:12" ht="15">
      <c r="A8" s="3">
        <v>2010</v>
      </c>
      <c r="B8" s="10">
        <v>11</v>
      </c>
      <c r="C8" s="11">
        <v>12</v>
      </c>
      <c r="D8" s="12">
        <v>14</v>
      </c>
      <c r="E8" s="16">
        <f>_XLL.VOSEINPUT(A8,,"Sales",1)+_XLL.VOSEPERT(B8,C8,D8)</f>
        <v>11.871908308038481</v>
      </c>
      <c r="I8" s="5" t="s">
        <v>9</v>
      </c>
      <c r="J8" s="19">
        <f>_XLL.VOSEINPUT("Period 3",,"Costs",3)+-_XLL.VOSENORMAL(90,30)</f>
        <v>-104.06257438488291</v>
      </c>
      <c r="K8" s="20" t="s">
        <v>10</v>
      </c>
      <c r="L8" s="14">
        <f>_XLL.VOSEINPUT("Period 4",,"Costs",4)+-_XLL.VOSENORMAL(85,35)</f>
        <v>-105.34513684410787</v>
      </c>
    </row>
    <row r="9" spans="1:5" ht="15">
      <c r="A9" s="3">
        <v>2011</v>
      </c>
      <c r="B9" s="10">
        <v>13</v>
      </c>
      <c r="C9" s="11">
        <v>15</v>
      </c>
      <c r="D9" s="12">
        <v>18</v>
      </c>
      <c r="E9" s="7">
        <f>_XLL.VOSEINPUT(A9,,"Sales",1)+_XLL.VOSEPERT(B9,C9,D9)</f>
        <v>14.820583119611502</v>
      </c>
    </row>
    <row r="10" spans="1:5" ht="15">
      <c r="A10" s="3">
        <v>2012</v>
      </c>
      <c r="B10" s="10">
        <v>15</v>
      </c>
      <c r="C10" s="11">
        <v>18</v>
      </c>
      <c r="D10" s="12">
        <v>22</v>
      </c>
      <c r="E10" s="7">
        <f>_XLL.VOSEINPUT(A10,,"Sales",1)+_XLL.VOSEPERT(B10,C10,D10)</f>
        <v>17.967778764094316</v>
      </c>
    </row>
    <row r="11" spans="1:5" ht="15">
      <c r="A11" s="3">
        <v>2013</v>
      </c>
      <c r="B11" s="10">
        <v>17</v>
      </c>
      <c r="C11" s="11">
        <v>21</v>
      </c>
      <c r="D11" s="12">
        <v>26</v>
      </c>
      <c r="E11" s="7">
        <f>_XLL.VOSEINPUT(A11,,"Sales",1)+_XLL.VOSEPERT(B11,C11,D11)</f>
        <v>21.963926744387088</v>
      </c>
    </row>
    <row r="12" spans="1:5" ht="15">
      <c r="A12" s="3">
        <v>2014</v>
      </c>
      <c r="B12" s="10">
        <v>19</v>
      </c>
      <c r="C12" s="11">
        <v>24</v>
      </c>
      <c r="D12" s="12">
        <v>30</v>
      </c>
      <c r="E12" s="7">
        <f>_XLL.VOSEINPUT(A12,,"Sales",1)+_XLL.VOSEPERT(B12,C12,D12)</f>
        <v>27.876797665543354</v>
      </c>
    </row>
    <row r="13" spans="1:5" ht="15">
      <c r="A13" s="3">
        <v>2015</v>
      </c>
      <c r="B13" s="10">
        <v>21</v>
      </c>
      <c r="C13" s="11">
        <v>27</v>
      </c>
      <c r="D13" s="12">
        <v>34</v>
      </c>
      <c r="E13" s="7">
        <f>_XLL.VOSEINPUT(A13,,"Sales",1)+_XLL.VOSEPERT(B13,C13,D13)</f>
        <v>28.029222544767762</v>
      </c>
    </row>
    <row r="14" spans="1:5" ht="15">
      <c r="A14" s="3">
        <v>2016</v>
      </c>
      <c r="B14" s="10">
        <v>23</v>
      </c>
      <c r="C14" s="11">
        <v>30</v>
      </c>
      <c r="D14" s="12">
        <v>38</v>
      </c>
      <c r="E14" s="7">
        <f>_XLL.VOSEINPUT(A14,,"Sales",1)+_XLL.VOSEPERT(B14,C14,D14)</f>
        <v>36.84065901295374</v>
      </c>
    </row>
    <row r="15" spans="1:5" ht="15">
      <c r="A15" s="3">
        <v>2017</v>
      </c>
      <c r="B15" s="10">
        <v>25</v>
      </c>
      <c r="C15" s="11">
        <v>33</v>
      </c>
      <c r="D15" s="12">
        <v>42</v>
      </c>
      <c r="E15" s="7">
        <f>_XLL.VOSEINPUT(A15,,"Sales",1)+_XLL.VOSEPERT(B15,C15,D15)</f>
        <v>35.46914019559427</v>
      </c>
    </row>
    <row r="16" spans="1:5" ht="15">
      <c r="A16" s="3">
        <v>2018</v>
      </c>
      <c r="B16" s="10">
        <v>27</v>
      </c>
      <c r="C16" s="11">
        <v>36</v>
      </c>
      <c r="D16" s="12">
        <v>46</v>
      </c>
      <c r="E16" s="7">
        <f>_XLL.VOSEINPUT(A16,,"Sales",1)+_XLL.VOSEPERT(B16,C16,D16)</f>
        <v>30.743587002242524</v>
      </c>
    </row>
    <row r="17" spans="1:5" ht="15">
      <c r="A17" s="3">
        <v>2019</v>
      </c>
      <c r="B17" s="10">
        <v>29</v>
      </c>
      <c r="C17" s="11">
        <v>39</v>
      </c>
      <c r="D17" s="12">
        <v>50</v>
      </c>
      <c r="E17" s="7">
        <f>_XLL.VOSEINPUT(A17,,"Sales",1)+_XLL.VOSEPERT(B17,C17,D17)</f>
        <v>30.540923623210777</v>
      </c>
    </row>
    <row r="18" spans="1:5" ht="15">
      <c r="A18" s="3">
        <v>2020</v>
      </c>
      <c r="B18" s="10">
        <v>31</v>
      </c>
      <c r="C18" s="11">
        <v>42</v>
      </c>
      <c r="D18" s="12">
        <v>54</v>
      </c>
      <c r="E18" s="7">
        <f>_XLL.VOSEINPUT(A18,,"Sales",1)+_XLL.VOSEPERT(B18,C18,D18)</f>
        <v>38.95639949436549</v>
      </c>
    </row>
    <row r="19" spans="1:5" ht="15">
      <c r="A19" s="3">
        <v>2021</v>
      </c>
      <c r="B19" s="10">
        <v>33</v>
      </c>
      <c r="C19" s="11">
        <v>45</v>
      </c>
      <c r="D19" s="12">
        <v>58</v>
      </c>
      <c r="E19" s="7">
        <f>_XLL.VOSEINPUT(A19,,"Sales",1)+_XLL.VOSEPERT(B19,C19,D19)</f>
        <v>47.70004701904372</v>
      </c>
    </row>
    <row r="20" spans="1:5" ht="15">
      <c r="A20" s="3">
        <v>2022</v>
      </c>
      <c r="B20" s="10">
        <v>35</v>
      </c>
      <c r="C20" s="11">
        <v>48</v>
      </c>
      <c r="D20" s="12">
        <v>62</v>
      </c>
      <c r="E20" s="7">
        <f>_XLL.VOSEINPUT(A20,,"Sales",1)+_XLL.VOSEPERT(B20,C20,D20)</f>
        <v>45.6917442021291</v>
      </c>
    </row>
    <row r="21" spans="1:5" ht="15">
      <c r="A21" s="3">
        <v>2023</v>
      </c>
      <c r="B21" s="10">
        <v>37</v>
      </c>
      <c r="C21" s="11">
        <v>51</v>
      </c>
      <c r="D21" s="12">
        <v>66</v>
      </c>
      <c r="E21" s="7">
        <f>_XLL.VOSEINPUT(A21,,"Sales",1)+_XLL.VOSEPERT(B21,C21,D21)</f>
        <v>47.31445519391264</v>
      </c>
    </row>
    <row r="22" spans="1:5" ht="15">
      <c r="A22" s="3">
        <v>2024</v>
      </c>
      <c r="B22" s="10">
        <v>39</v>
      </c>
      <c r="C22" s="11">
        <v>54</v>
      </c>
      <c r="D22" s="12">
        <v>70</v>
      </c>
      <c r="E22" s="7">
        <f>_XLL.VOSEINPUT(A22,,"Sales",1)+_XLL.VOSEPERT(B22,C22,D22)</f>
        <v>52.63937425026453</v>
      </c>
    </row>
    <row r="23" spans="1:5" ht="15">
      <c r="A23" s="5">
        <v>2025</v>
      </c>
      <c r="B23" s="13">
        <v>41</v>
      </c>
      <c r="C23" s="14">
        <v>57</v>
      </c>
      <c r="D23" s="15">
        <v>74</v>
      </c>
      <c r="E23" s="8">
        <f>_XLL.VOSEINPUT(A23,,"Sales",1)+_XLL.VOSEPERT(B23,C23,D23)</f>
        <v>64.90627939380859</v>
      </c>
    </row>
    <row r="25" spans="4:5" ht="15">
      <c r="D25" s="1" t="s">
        <v>6</v>
      </c>
      <c r="E25" s="9">
        <f>_XLL.VOSEOUTPUT(D25)+SUM(E8:E23,J6,L6,J8,L8)</f>
        <v>150.20648049875126</v>
      </c>
    </row>
  </sheetData>
  <sheetProtection/>
  <mergeCells count="2">
    <mergeCell ref="B6:E6"/>
    <mergeCell ref="I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2009-10-16T13:20:48Z</dcterms:created>
  <dcterms:modified xsi:type="dcterms:W3CDTF">2009-11-14T10:11:27Z</dcterms:modified>
  <cp:category/>
  <cp:version/>
  <cp:contentType/>
  <cp:contentStatus/>
</cp:coreProperties>
</file>